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d.docs.live.net/8ee8df0605103180/デスクトップ/"/>
    </mc:Choice>
  </mc:AlternateContent>
  <xr:revisionPtr revIDLastSave="0" documentId="13_ncr:1_{A41A830E-224E-49BE-B53C-21C5FB7DF336}" xr6:coauthVersionLast="47" xr6:coauthVersionMax="47" xr10:uidLastSave="{00000000-0000-0000-0000-000000000000}"/>
  <bookViews>
    <workbookView xWindow="-98" yWindow="-98" windowWidth="20715" windowHeight="13155" tabRatio="897" xr2:uid="{00000000-000D-0000-FFFF-FFFF00000000}"/>
  </bookViews>
  <sheets>
    <sheet name="使い方" sheetId="69" r:id="rId1"/>
    <sheet name="申込の仕方" sheetId="67" r:id="rId2"/>
    <sheet name="参加数一覧" sheetId="28" r:id="rId3"/>
    <sheet name="中学男子" sheetId="92" r:id="rId4"/>
    <sheet name="中学女子" sheetId="95" r:id="rId5"/>
    <sheet name="一般男子" sheetId="93" r:id="rId6"/>
    <sheet name="一般女子" sheetId="94" r:id="rId7"/>
    <sheet name="data" sheetId="50" r:id="rId8"/>
  </sheets>
  <definedNames>
    <definedName name="_xlnm._FilterDatabase" localSheetId="7" hidden="1">data!$A$1:$AA$1201</definedName>
    <definedName name="_xlnm.Print_Area" localSheetId="6">一般女子!$A$1:$K$46</definedName>
    <definedName name="_xlnm.Print_Area" localSheetId="5">一般男子!$A$1:$K$46</definedName>
    <definedName name="_xlnm.Print_Area" localSheetId="2">参加数一覧!$A$1:$F$20</definedName>
    <definedName name="_xlnm.Print_Area" localSheetId="4">中学女子!$A$1:$K$46</definedName>
    <definedName name="_xlnm.Print_Area" localSheetId="3">中学男子!$A$1:$K$46</definedName>
    <definedName name="_xlnm.Print_Titles" localSheetId="6">一般女子!$1:$6</definedName>
    <definedName name="_xlnm.Print_Titles" localSheetId="5">一般男子!$1:$6</definedName>
    <definedName name="_xlnm.Print_Titles" localSheetId="4">中学女子!$1:$6</definedName>
    <definedName name="_xlnm.Print_Titles" localSheetId="3">中学男子!$1:$6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95" l="1"/>
  <c r="I46" i="95"/>
  <c r="G46" i="95"/>
  <c r="F46" i="95"/>
  <c r="E46" i="95"/>
  <c r="D46" i="95"/>
  <c r="C46" i="95"/>
  <c r="J45" i="95"/>
  <c r="I45" i="95"/>
  <c r="G45" i="95"/>
  <c r="F45" i="95"/>
  <c r="E45" i="95"/>
  <c r="D45" i="95"/>
  <c r="C45" i="95"/>
  <c r="J44" i="95"/>
  <c r="I44" i="95"/>
  <c r="G44" i="95"/>
  <c r="F44" i="95"/>
  <c r="E44" i="95"/>
  <c r="D44" i="95"/>
  <c r="C44" i="95"/>
  <c r="J43" i="95"/>
  <c r="I43" i="95"/>
  <c r="G43" i="95"/>
  <c r="F43" i="95"/>
  <c r="E43" i="95"/>
  <c r="D43" i="95"/>
  <c r="C43" i="95"/>
  <c r="J42" i="95"/>
  <c r="I42" i="95"/>
  <c r="G42" i="95"/>
  <c r="F42" i="95"/>
  <c r="E42" i="95"/>
  <c r="D42" i="95"/>
  <c r="C42" i="95"/>
  <c r="J41" i="95"/>
  <c r="I41" i="95"/>
  <c r="G41" i="95"/>
  <c r="F41" i="95"/>
  <c r="E41" i="95"/>
  <c r="D41" i="95"/>
  <c r="C41" i="95"/>
  <c r="J40" i="95"/>
  <c r="I40" i="95"/>
  <c r="G40" i="95"/>
  <c r="F40" i="95"/>
  <c r="E40" i="95"/>
  <c r="D40" i="95"/>
  <c r="C40" i="95"/>
  <c r="J39" i="95"/>
  <c r="I39" i="95"/>
  <c r="G39" i="95"/>
  <c r="F39" i="95"/>
  <c r="E39" i="95"/>
  <c r="D39" i="95"/>
  <c r="C39" i="95"/>
  <c r="J38" i="95"/>
  <c r="I38" i="95"/>
  <c r="G38" i="95"/>
  <c r="F38" i="95"/>
  <c r="E38" i="95"/>
  <c r="D38" i="95"/>
  <c r="C38" i="95"/>
  <c r="J37" i="95"/>
  <c r="I37" i="95"/>
  <c r="G37" i="95"/>
  <c r="F37" i="95"/>
  <c r="E37" i="95"/>
  <c r="D37" i="95"/>
  <c r="C37" i="95"/>
  <c r="J36" i="95"/>
  <c r="I36" i="95"/>
  <c r="G36" i="95"/>
  <c r="F36" i="95"/>
  <c r="E36" i="95"/>
  <c r="D36" i="95"/>
  <c r="C36" i="95"/>
  <c r="J35" i="95"/>
  <c r="I35" i="95"/>
  <c r="G35" i="95"/>
  <c r="F35" i="95"/>
  <c r="E35" i="95"/>
  <c r="D35" i="95"/>
  <c r="C35" i="95"/>
  <c r="J34" i="95"/>
  <c r="I34" i="95"/>
  <c r="G34" i="95"/>
  <c r="F34" i="95"/>
  <c r="E34" i="95"/>
  <c r="D34" i="95"/>
  <c r="C34" i="95"/>
  <c r="J33" i="95"/>
  <c r="I33" i="95"/>
  <c r="G33" i="95"/>
  <c r="F33" i="95"/>
  <c r="E33" i="95"/>
  <c r="D33" i="95"/>
  <c r="C33" i="95"/>
  <c r="J32" i="95"/>
  <c r="I32" i="95"/>
  <c r="G32" i="95"/>
  <c r="F32" i="95"/>
  <c r="E32" i="95"/>
  <c r="D32" i="95"/>
  <c r="C32" i="95"/>
  <c r="J31" i="95"/>
  <c r="I31" i="95"/>
  <c r="G31" i="95"/>
  <c r="F31" i="95"/>
  <c r="E31" i="95"/>
  <c r="D31" i="95"/>
  <c r="C31" i="95"/>
  <c r="J30" i="95"/>
  <c r="I30" i="95"/>
  <c r="G30" i="95"/>
  <c r="F30" i="95"/>
  <c r="E30" i="95"/>
  <c r="D30" i="95"/>
  <c r="C30" i="95"/>
  <c r="J29" i="95"/>
  <c r="I29" i="95"/>
  <c r="G29" i="95"/>
  <c r="F29" i="95"/>
  <c r="E29" i="95"/>
  <c r="D29" i="95"/>
  <c r="C29" i="95"/>
  <c r="J28" i="95"/>
  <c r="I28" i="95"/>
  <c r="G28" i="95"/>
  <c r="F28" i="95"/>
  <c r="E28" i="95"/>
  <c r="D28" i="95"/>
  <c r="C28" i="95"/>
  <c r="J27" i="95"/>
  <c r="I27" i="95"/>
  <c r="G27" i="95"/>
  <c r="F27" i="95"/>
  <c r="E27" i="95"/>
  <c r="D27" i="95"/>
  <c r="C27" i="95"/>
  <c r="J26" i="95"/>
  <c r="I26" i="95"/>
  <c r="G26" i="95"/>
  <c r="F26" i="95"/>
  <c r="E26" i="95"/>
  <c r="D26" i="95"/>
  <c r="C26" i="95"/>
  <c r="J25" i="95"/>
  <c r="I25" i="95"/>
  <c r="G25" i="95"/>
  <c r="F25" i="95"/>
  <c r="E25" i="95"/>
  <c r="D25" i="95"/>
  <c r="C25" i="95"/>
  <c r="J24" i="95"/>
  <c r="I24" i="95"/>
  <c r="G24" i="95"/>
  <c r="F24" i="95"/>
  <c r="E24" i="95"/>
  <c r="D24" i="95"/>
  <c r="C24" i="95"/>
  <c r="J23" i="95"/>
  <c r="I23" i="95"/>
  <c r="G23" i="95"/>
  <c r="F23" i="95"/>
  <c r="E23" i="95"/>
  <c r="D23" i="95"/>
  <c r="C23" i="95"/>
  <c r="J22" i="95"/>
  <c r="I22" i="95"/>
  <c r="G22" i="95"/>
  <c r="F22" i="95"/>
  <c r="E22" i="95"/>
  <c r="D22" i="95"/>
  <c r="C22" i="95"/>
  <c r="J21" i="95"/>
  <c r="I21" i="95"/>
  <c r="G21" i="95"/>
  <c r="F21" i="95"/>
  <c r="E21" i="95"/>
  <c r="D21" i="95"/>
  <c r="C21" i="95"/>
  <c r="J20" i="95"/>
  <c r="I20" i="95"/>
  <c r="G20" i="95"/>
  <c r="F20" i="95"/>
  <c r="E20" i="95"/>
  <c r="D20" i="95"/>
  <c r="C20" i="95"/>
  <c r="J19" i="95"/>
  <c r="I19" i="95"/>
  <c r="G19" i="95"/>
  <c r="F19" i="95"/>
  <c r="E19" i="95"/>
  <c r="D19" i="95"/>
  <c r="C19" i="95"/>
  <c r="J18" i="95"/>
  <c r="I18" i="95"/>
  <c r="G18" i="95"/>
  <c r="F18" i="95"/>
  <c r="E18" i="95"/>
  <c r="D18" i="95"/>
  <c r="C18" i="95"/>
  <c r="J17" i="95"/>
  <c r="I17" i="95"/>
  <c r="G17" i="95"/>
  <c r="F17" i="95"/>
  <c r="E17" i="95"/>
  <c r="D17" i="95"/>
  <c r="C17" i="95"/>
  <c r="J16" i="95"/>
  <c r="I16" i="95"/>
  <c r="G16" i="95"/>
  <c r="F16" i="95"/>
  <c r="E16" i="95"/>
  <c r="D16" i="95"/>
  <c r="C16" i="95"/>
  <c r="J15" i="95"/>
  <c r="I15" i="95"/>
  <c r="G15" i="95"/>
  <c r="F15" i="95"/>
  <c r="E15" i="95"/>
  <c r="D15" i="95"/>
  <c r="C15" i="95"/>
  <c r="J14" i="95"/>
  <c r="I14" i="95"/>
  <c r="G14" i="95"/>
  <c r="F14" i="95"/>
  <c r="E14" i="95"/>
  <c r="D14" i="95"/>
  <c r="C14" i="95"/>
  <c r="J13" i="95"/>
  <c r="I13" i="95"/>
  <c r="G13" i="95"/>
  <c r="F13" i="95"/>
  <c r="E13" i="95"/>
  <c r="D13" i="95"/>
  <c r="C13" i="95"/>
  <c r="J12" i="95"/>
  <c r="I12" i="95"/>
  <c r="G12" i="95"/>
  <c r="F12" i="95"/>
  <c r="E12" i="95"/>
  <c r="D12" i="95"/>
  <c r="C12" i="95"/>
  <c r="J11" i="95"/>
  <c r="I11" i="95"/>
  <c r="G11" i="95"/>
  <c r="F11" i="95"/>
  <c r="E11" i="95"/>
  <c r="D11" i="95"/>
  <c r="C11" i="95"/>
  <c r="J10" i="95"/>
  <c r="I10" i="95"/>
  <c r="G10" i="95"/>
  <c r="F10" i="95"/>
  <c r="E10" i="95"/>
  <c r="D10" i="95"/>
  <c r="C10" i="95"/>
  <c r="J9" i="95"/>
  <c r="I9" i="95"/>
  <c r="G9" i="95"/>
  <c r="F9" i="95"/>
  <c r="E9" i="95"/>
  <c r="D9" i="95"/>
  <c r="C9" i="95"/>
  <c r="J8" i="95"/>
  <c r="I8" i="95"/>
  <c r="G8" i="95"/>
  <c r="F8" i="95"/>
  <c r="E8" i="95"/>
  <c r="D8" i="95"/>
  <c r="C8" i="95"/>
  <c r="J7" i="95"/>
  <c r="I7" i="95"/>
  <c r="G7" i="95"/>
  <c r="F7" i="95"/>
  <c r="E7" i="95"/>
  <c r="D7" i="95"/>
  <c r="C7" i="95"/>
  <c r="H4" i="95"/>
  <c r="B4" i="95"/>
  <c r="H3" i="95"/>
  <c r="E3" i="95"/>
  <c r="B3" i="95"/>
  <c r="I7" i="92"/>
  <c r="G7" i="92"/>
  <c r="E7" i="92"/>
  <c r="C7" i="92"/>
  <c r="C18" i="28"/>
  <c r="E15" i="28"/>
  <c r="E14" i="28"/>
  <c r="E16" i="28"/>
  <c r="J46" i="94"/>
  <c r="I46" i="94"/>
  <c r="G46" i="94"/>
  <c r="F46" i="94"/>
  <c r="E46" i="94"/>
  <c r="D46" i="94"/>
  <c r="C46" i="94"/>
  <c r="J45" i="94"/>
  <c r="I45" i="94"/>
  <c r="G45" i="94"/>
  <c r="F45" i="94"/>
  <c r="E45" i="94"/>
  <c r="D45" i="94"/>
  <c r="C45" i="94"/>
  <c r="J44" i="94"/>
  <c r="I44" i="94"/>
  <c r="G44" i="94"/>
  <c r="F44" i="94"/>
  <c r="E44" i="94"/>
  <c r="D44" i="94"/>
  <c r="C44" i="94"/>
  <c r="J43" i="94"/>
  <c r="I43" i="94"/>
  <c r="G43" i="94"/>
  <c r="F43" i="94"/>
  <c r="E43" i="94"/>
  <c r="D43" i="94"/>
  <c r="C43" i="94"/>
  <c r="J42" i="94"/>
  <c r="I42" i="94"/>
  <c r="G42" i="94"/>
  <c r="F42" i="94"/>
  <c r="E42" i="94"/>
  <c r="D42" i="94"/>
  <c r="C42" i="94"/>
  <c r="J41" i="94"/>
  <c r="I41" i="94"/>
  <c r="G41" i="94"/>
  <c r="F41" i="94"/>
  <c r="E41" i="94"/>
  <c r="D41" i="94"/>
  <c r="C41" i="94"/>
  <c r="J40" i="94"/>
  <c r="I40" i="94"/>
  <c r="G40" i="94"/>
  <c r="F40" i="94"/>
  <c r="E40" i="94"/>
  <c r="D40" i="94"/>
  <c r="C40" i="94"/>
  <c r="J39" i="94"/>
  <c r="I39" i="94"/>
  <c r="G39" i="94"/>
  <c r="F39" i="94"/>
  <c r="E39" i="94"/>
  <c r="D39" i="94"/>
  <c r="C39" i="94"/>
  <c r="J38" i="94"/>
  <c r="I38" i="94"/>
  <c r="G38" i="94"/>
  <c r="F38" i="94"/>
  <c r="E38" i="94"/>
  <c r="D38" i="94"/>
  <c r="C38" i="94"/>
  <c r="J37" i="94"/>
  <c r="I37" i="94"/>
  <c r="G37" i="94"/>
  <c r="F37" i="94"/>
  <c r="E37" i="94"/>
  <c r="D37" i="94"/>
  <c r="C37" i="94"/>
  <c r="J36" i="94"/>
  <c r="I36" i="94"/>
  <c r="G36" i="94"/>
  <c r="F36" i="94"/>
  <c r="E36" i="94"/>
  <c r="D36" i="94"/>
  <c r="C36" i="94"/>
  <c r="J35" i="94"/>
  <c r="I35" i="94"/>
  <c r="G35" i="94"/>
  <c r="F35" i="94"/>
  <c r="E35" i="94"/>
  <c r="D35" i="94"/>
  <c r="C35" i="94"/>
  <c r="J34" i="94"/>
  <c r="I34" i="94"/>
  <c r="G34" i="94"/>
  <c r="F34" i="94"/>
  <c r="E34" i="94"/>
  <c r="D34" i="94"/>
  <c r="C34" i="94"/>
  <c r="J33" i="94"/>
  <c r="I33" i="94"/>
  <c r="G33" i="94"/>
  <c r="F33" i="94"/>
  <c r="E33" i="94"/>
  <c r="D33" i="94"/>
  <c r="C33" i="94"/>
  <c r="J32" i="94"/>
  <c r="I32" i="94"/>
  <c r="G32" i="94"/>
  <c r="F32" i="94"/>
  <c r="E32" i="94"/>
  <c r="D32" i="94"/>
  <c r="C32" i="94"/>
  <c r="J31" i="94"/>
  <c r="I31" i="94"/>
  <c r="G31" i="94"/>
  <c r="F31" i="94"/>
  <c r="E31" i="94"/>
  <c r="D31" i="94"/>
  <c r="C31" i="94"/>
  <c r="J30" i="94"/>
  <c r="I30" i="94"/>
  <c r="G30" i="94"/>
  <c r="F30" i="94"/>
  <c r="E30" i="94"/>
  <c r="D30" i="94"/>
  <c r="C30" i="94"/>
  <c r="J29" i="94"/>
  <c r="I29" i="94"/>
  <c r="G29" i="94"/>
  <c r="F29" i="94"/>
  <c r="E29" i="94"/>
  <c r="D29" i="94"/>
  <c r="C29" i="94"/>
  <c r="J28" i="94"/>
  <c r="I28" i="94"/>
  <c r="G28" i="94"/>
  <c r="F28" i="94"/>
  <c r="E28" i="94"/>
  <c r="D28" i="94"/>
  <c r="C28" i="94"/>
  <c r="J27" i="94"/>
  <c r="I27" i="94"/>
  <c r="G27" i="94"/>
  <c r="F27" i="94"/>
  <c r="E27" i="94"/>
  <c r="D27" i="94"/>
  <c r="C27" i="94"/>
  <c r="J26" i="94"/>
  <c r="I26" i="94"/>
  <c r="G26" i="94"/>
  <c r="F26" i="94"/>
  <c r="E26" i="94"/>
  <c r="D26" i="94"/>
  <c r="C26" i="94"/>
  <c r="J25" i="94"/>
  <c r="I25" i="94"/>
  <c r="G25" i="94"/>
  <c r="F25" i="94"/>
  <c r="E25" i="94"/>
  <c r="D25" i="94"/>
  <c r="C25" i="94"/>
  <c r="J24" i="94"/>
  <c r="I24" i="94"/>
  <c r="G24" i="94"/>
  <c r="F24" i="94"/>
  <c r="E24" i="94"/>
  <c r="D24" i="94"/>
  <c r="C24" i="94"/>
  <c r="J23" i="94"/>
  <c r="I23" i="94"/>
  <c r="G23" i="94"/>
  <c r="F23" i="94"/>
  <c r="E23" i="94"/>
  <c r="D23" i="94"/>
  <c r="C23" i="94"/>
  <c r="J22" i="94"/>
  <c r="I22" i="94"/>
  <c r="G22" i="94"/>
  <c r="F22" i="94"/>
  <c r="E22" i="94"/>
  <c r="D22" i="94"/>
  <c r="C22" i="94"/>
  <c r="J21" i="94"/>
  <c r="I21" i="94"/>
  <c r="G21" i="94"/>
  <c r="F21" i="94"/>
  <c r="E21" i="94"/>
  <c r="D21" i="94"/>
  <c r="C21" i="94"/>
  <c r="J20" i="94"/>
  <c r="I20" i="94"/>
  <c r="G20" i="94"/>
  <c r="F20" i="94"/>
  <c r="E20" i="94"/>
  <c r="D20" i="94"/>
  <c r="C20" i="94"/>
  <c r="J19" i="94"/>
  <c r="I19" i="94"/>
  <c r="G19" i="94"/>
  <c r="F19" i="94"/>
  <c r="E19" i="94"/>
  <c r="D19" i="94"/>
  <c r="C19" i="94"/>
  <c r="J18" i="94"/>
  <c r="I18" i="94"/>
  <c r="G18" i="94"/>
  <c r="F18" i="94"/>
  <c r="E18" i="94"/>
  <c r="D18" i="94"/>
  <c r="C18" i="94"/>
  <c r="J17" i="94"/>
  <c r="I17" i="94"/>
  <c r="G17" i="94"/>
  <c r="F17" i="94"/>
  <c r="E17" i="94"/>
  <c r="D17" i="94"/>
  <c r="C17" i="94"/>
  <c r="J16" i="94"/>
  <c r="I16" i="94"/>
  <c r="G16" i="94"/>
  <c r="F16" i="94"/>
  <c r="E16" i="94"/>
  <c r="D16" i="94"/>
  <c r="C16" i="94"/>
  <c r="J15" i="94"/>
  <c r="I15" i="94"/>
  <c r="G15" i="94"/>
  <c r="F15" i="94"/>
  <c r="E15" i="94"/>
  <c r="D15" i="94"/>
  <c r="C15" i="94"/>
  <c r="J14" i="94"/>
  <c r="I14" i="94"/>
  <c r="G14" i="94"/>
  <c r="F14" i="94"/>
  <c r="E14" i="94"/>
  <c r="D14" i="94"/>
  <c r="C14" i="94"/>
  <c r="J13" i="94"/>
  <c r="I13" i="94"/>
  <c r="G13" i="94"/>
  <c r="F13" i="94"/>
  <c r="E13" i="94"/>
  <c r="D13" i="94"/>
  <c r="C13" i="94"/>
  <c r="J12" i="94"/>
  <c r="I12" i="94"/>
  <c r="G12" i="94"/>
  <c r="F12" i="94"/>
  <c r="E12" i="94"/>
  <c r="D12" i="94"/>
  <c r="C12" i="94"/>
  <c r="J11" i="94"/>
  <c r="I11" i="94"/>
  <c r="G11" i="94"/>
  <c r="F11" i="94"/>
  <c r="E11" i="94"/>
  <c r="D11" i="94"/>
  <c r="C11" i="94"/>
  <c r="J10" i="94"/>
  <c r="I10" i="94"/>
  <c r="G10" i="94"/>
  <c r="F10" i="94"/>
  <c r="E10" i="94"/>
  <c r="D10" i="94"/>
  <c r="C10" i="94"/>
  <c r="J9" i="94"/>
  <c r="I9" i="94"/>
  <c r="G9" i="94"/>
  <c r="F9" i="94"/>
  <c r="E9" i="94"/>
  <c r="D9" i="94"/>
  <c r="C9" i="94"/>
  <c r="J8" i="94"/>
  <c r="I8" i="94"/>
  <c r="G8" i="94"/>
  <c r="F8" i="94"/>
  <c r="E8" i="94"/>
  <c r="D8" i="94"/>
  <c r="C8" i="94"/>
  <c r="J7" i="94"/>
  <c r="I7" i="94"/>
  <c r="G7" i="94"/>
  <c r="F7" i="94"/>
  <c r="E7" i="94"/>
  <c r="D7" i="94"/>
  <c r="C7" i="94"/>
  <c r="H4" i="94"/>
  <c r="B4" i="94"/>
  <c r="H3" i="94"/>
  <c r="E3" i="94"/>
  <c r="B3" i="94"/>
  <c r="J46" i="93"/>
  <c r="I46" i="93"/>
  <c r="G46" i="93"/>
  <c r="F46" i="93"/>
  <c r="E46" i="93"/>
  <c r="D46" i="93"/>
  <c r="C46" i="93"/>
  <c r="J45" i="93"/>
  <c r="I45" i="93"/>
  <c r="G45" i="93"/>
  <c r="F45" i="93"/>
  <c r="E45" i="93"/>
  <c r="D45" i="93"/>
  <c r="C45" i="93"/>
  <c r="J44" i="93"/>
  <c r="I44" i="93"/>
  <c r="G44" i="93"/>
  <c r="F44" i="93"/>
  <c r="E44" i="93"/>
  <c r="D44" i="93"/>
  <c r="C44" i="93"/>
  <c r="J43" i="93"/>
  <c r="I43" i="93"/>
  <c r="G43" i="93"/>
  <c r="F43" i="93"/>
  <c r="E43" i="93"/>
  <c r="D43" i="93"/>
  <c r="C43" i="93"/>
  <c r="J42" i="93"/>
  <c r="I42" i="93"/>
  <c r="G42" i="93"/>
  <c r="F42" i="93"/>
  <c r="E42" i="93"/>
  <c r="D42" i="93"/>
  <c r="C42" i="93"/>
  <c r="J41" i="93"/>
  <c r="I41" i="93"/>
  <c r="G41" i="93"/>
  <c r="F41" i="93"/>
  <c r="E41" i="93"/>
  <c r="D41" i="93"/>
  <c r="C41" i="93"/>
  <c r="J40" i="93"/>
  <c r="I40" i="93"/>
  <c r="G40" i="93"/>
  <c r="F40" i="93"/>
  <c r="E40" i="93"/>
  <c r="D40" i="93"/>
  <c r="C40" i="93"/>
  <c r="J39" i="93"/>
  <c r="I39" i="93"/>
  <c r="G39" i="93"/>
  <c r="F39" i="93"/>
  <c r="E39" i="93"/>
  <c r="D39" i="93"/>
  <c r="C39" i="93"/>
  <c r="J38" i="93"/>
  <c r="I38" i="93"/>
  <c r="G38" i="93"/>
  <c r="F38" i="93"/>
  <c r="E38" i="93"/>
  <c r="D38" i="93"/>
  <c r="C38" i="93"/>
  <c r="J37" i="93"/>
  <c r="I37" i="93"/>
  <c r="G37" i="93"/>
  <c r="F37" i="93"/>
  <c r="E37" i="93"/>
  <c r="D37" i="93"/>
  <c r="C37" i="93"/>
  <c r="J36" i="93"/>
  <c r="I36" i="93"/>
  <c r="G36" i="93"/>
  <c r="F36" i="93"/>
  <c r="E36" i="93"/>
  <c r="D36" i="93"/>
  <c r="C36" i="93"/>
  <c r="J35" i="93"/>
  <c r="I35" i="93"/>
  <c r="G35" i="93"/>
  <c r="F35" i="93"/>
  <c r="E35" i="93"/>
  <c r="D35" i="93"/>
  <c r="C35" i="93"/>
  <c r="J34" i="93"/>
  <c r="I34" i="93"/>
  <c r="G34" i="93"/>
  <c r="F34" i="93"/>
  <c r="E34" i="93"/>
  <c r="D34" i="93"/>
  <c r="C34" i="93"/>
  <c r="J33" i="93"/>
  <c r="I33" i="93"/>
  <c r="G33" i="93"/>
  <c r="F33" i="93"/>
  <c r="E33" i="93"/>
  <c r="D33" i="93"/>
  <c r="C33" i="93"/>
  <c r="J32" i="93"/>
  <c r="I32" i="93"/>
  <c r="G32" i="93"/>
  <c r="F32" i="93"/>
  <c r="E32" i="93"/>
  <c r="D32" i="93"/>
  <c r="C32" i="93"/>
  <c r="J31" i="93"/>
  <c r="I31" i="93"/>
  <c r="G31" i="93"/>
  <c r="F31" i="93"/>
  <c r="E31" i="93"/>
  <c r="D31" i="93"/>
  <c r="C31" i="93"/>
  <c r="J30" i="93"/>
  <c r="I30" i="93"/>
  <c r="G30" i="93"/>
  <c r="F30" i="93"/>
  <c r="E30" i="93"/>
  <c r="D30" i="93"/>
  <c r="C30" i="93"/>
  <c r="J29" i="93"/>
  <c r="I29" i="93"/>
  <c r="G29" i="93"/>
  <c r="F29" i="93"/>
  <c r="E29" i="93"/>
  <c r="D29" i="93"/>
  <c r="C29" i="93"/>
  <c r="J28" i="93"/>
  <c r="I28" i="93"/>
  <c r="G28" i="93"/>
  <c r="F28" i="93"/>
  <c r="E28" i="93"/>
  <c r="D28" i="93"/>
  <c r="C28" i="93"/>
  <c r="J27" i="93"/>
  <c r="I27" i="93"/>
  <c r="G27" i="93"/>
  <c r="F27" i="93"/>
  <c r="E27" i="93"/>
  <c r="D27" i="93"/>
  <c r="C27" i="93"/>
  <c r="J26" i="93"/>
  <c r="I26" i="93"/>
  <c r="G26" i="93"/>
  <c r="F26" i="93"/>
  <c r="E26" i="93"/>
  <c r="D26" i="93"/>
  <c r="C26" i="93"/>
  <c r="J25" i="93"/>
  <c r="I25" i="93"/>
  <c r="G25" i="93"/>
  <c r="F25" i="93"/>
  <c r="E25" i="93"/>
  <c r="D25" i="93"/>
  <c r="C25" i="93"/>
  <c r="J24" i="93"/>
  <c r="I24" i="93"/>
  <c r="G24" i="93"/>
  <c r="F24" i="93"/>
  <c r="E24" i="93"/>
  <c r="D24" i="93"/>
  <c r="C24" i="93"/>
  <c r="J23" i="93"/>
  <c r="I23" i="93"/>
  <c r="G23" i="93"/>
  <c r="F23" i="93"/>
  <c r="E23" i="93"/>
  <c r="D23" i="93"/>
  <c r="C23" i="93"/>
  <c r="J22" i="93"/>
  <c r="I22" i="93"/>
  <c r="G22" i="93"/>
  <c r="F22" i="93"/>
  <c r="E22" i="93"/>
  <c r="D22" i="93"/>
  <c r="C22" i="93"/>
  <c r="J21" i="93"/>
  <c r="I21" i="93"/>
  <c r="G21" i="93"/>
  <c r="F21" i="93"/>
  <c r="E21" i="93"/>
  <c r="D21" i="93"/>
  <c r="C21" i="93"/>
  <c r="J20" i="93"/>
  <c r="I20" i="93"/>
  <c r="G20" i="93"/>
  <c r="F20" i="93"/>
  <c r="E20" i="93"/>
  <c r="D20" i="93"/>
  <c r="C20" i="93"/>
  <c r="J19" i="93"/>
  <c r="I19" i="93"/>
  <c r="G19" i="93"/>
  <c r="F19" i="93"/>
  <c r="E19" i="93"/>
  <c r="D19" i="93"/>
  <c r="C19" i="93"/>
  <c r="J18" i="93"/>
  <c r="I18" i="93"/>
  <c r="G18" i="93"/>
  <c r="F18" i="93"/>
  <c r="E18" i="93"/>
  <c r="D18" i="93"/>
  <c r="C18" i="93"/>
  <c r="J17" i="93"/>
  <c r="I17" i="93"/>
  <c r="G17" i="93"/>
  <c r="F17" i="93"/>
  <c r="E17" i="93"/>
  <c r="D17" i="93"/>
  <c r="C17" i="93"/>
  <c r="J16" i="93"/>
  <c r="I16" i="93"/>
  <c r="G16" i="93"/>
  <c r="F16" i="93"/>
  <c r="E16" i="93"/>
  <c r="D16" i="93"/>
  <c r="C16" i="93"/>
  <c r="J15" i="93"/>
  <c r="I15" i="93"/>
  <c r="G15" i="93"/>
  <c r="F15" i="93"/>
  <c r="E15" i="93"/>
  <c r="D15" i="93"/>
  <c r="C15" i="93"/>
  <c r="J14" i="93"/>
  <c r="I14" i="93"/>
  <c r="G14" i="93"/>
  <c r="F14" i="93"/>
  <c r="E14" i="93"/>
  <c r="D14" i="93"/>
  <c r="C14" i="93"/>
  <c r="J13" i="93"/>
  <c r="I13" i="93"/>
  <c r="G13" i="93"/>
  <c r="F13" i="93"/>
  <c r="E13" i="93"/>
  <c r="D13" i="93"/>
  <c r="C13" i="93"/>
  <c r="J12" i="93"/>
  <c r="I12" i="93"/>
  <c r="G12" i="93"/>
  <c r="F12" i="93"/>
  <c r="E12" i="93"/>
  <c r="D12" i="93"/>
  <c r="C12" i="93"/>
  <c r="J11" i="93"/>
  <c r="I11" i="93"/>
  <c r="G11" i="93"/>
  <c r="F11" i="93"/>
  <c r="E11" i="93"/>
  <c r="D11" i="93"/>
  <c r="C11" i="93"/>
  <c r="J10" i="93"/>
  <c r="I10" i="93"/>
  <c r="G10" i="93"/>
  <c r="F10" i="93"/>
  <c r="E10" i="93"/>
  <c r="D10" i="93"/>
  <c r="C10" i="93"/>
  <c r="J9" i="93"/>
  <c r="I9" i="93"/>
  <c r="G9" i="93"/>
  <c r="F9" i="93"/>
  <c r="E9" i="93"/>
  <c r="D9" i="93"/>
  <c r="C9" i="93"/>
  <c r="J8" i="93"/>
  <c r="I8" i="93"/>
  <c r="G8" i="93"/>
  <c r="F8" i="93"/>
  <c r="E8" i="93"/>
  <c r="D8" i="93"/>
  <c r="C8" i="93"/>
  <c r="J7" i="93"/>
  <c r="I7" i="93"/>
  <c r="G7" i="93"/>
  <c r="F7" i="93"/>
  <c r="E7" i="93"/>
  <c r="D7" i="93"/>
  <c r="C7" i="93"/>
  <c r="H4" i="93"/>
  <c r="B4" i="93"/>
  <c r="H3" i="93"/>
  <c r="E3" i="93"/>
  <c r="B3" i="93"/>
  <c r="E17" i="28"/>
  <c r="J46" i="92"/>
  <c r="I46" i="92"/>
  <c r="G46" i="92"/>
  <c r="F46" i="92"/>
  <c r="E46" i="92"/>
  <c r="D46" i="92"/>
  <c r="C46" i="92"/>
  <c r="J45" i="92"/>
  <c r="I45" i="92"/>
  <c r="G45" i="92"/>
  <c r="F45" i="92"/>
  <c r="E45" i="92"/>
  <c r="D45" i="92"/>
  <c r="C45" i="92"/>
  <c r="J44" i="92"/>
  <c r="I44" i="92"/>
  <c r="G44" i="92"/>
  <c r="F44" i="92"/>
  <c r="E44" i="92"/>
  <c r="D44" i="92"/>
  <c r="C44" i="92"/>
  <c r="J43" i="92"/>
  <c r="I43" i="92"/>
  <c r="G43" i="92"/>
  <c r="F43" i="92"/>
  <c r="E43" i="92"/>
  <c r="D43" i="92"/>
  <c r="C43" i="92"/>
  <c r="J42" i="92"/>
  <c r="I42" i="92"/>
  <c r="G42" i="92"/>
  <c r="F42" i="92"/>
  <c r="E42" i="92"/>
  <c r="D42" i="92"/>
  <c r="C42" i="92"/>
  <c r="J41" i="92"/>
  <c r="I41" i="92"/>
  <c r="G41" i="92"/>
  <c r="F41" i="92"/>
  <c r="E41" i="92"/>
  <c r="D41" i="92"/>
  <c r="C41" i="92"/>
  <c r="J40" i="92"/>
  <c r="I40" i="92"/>
  <c r="G40" i="92"/>
  <c r="F40" i="92"/>
  <c r="E40" i="92"/>
  <c r="D40" i="92"/>
  <c r="C40" i="92"/>
  <c r="J39" i="92"/>
  <c r="I39" i="92"/>
  <c r="G39" i="92"/>
  <c r="F39" i="92"/>
  <c r="E39" i="92"/>
  <c r="D39" i="92"/>
  <c r="C39" i="92"/>
  <c r="J38" i="92"/>
  <c r="I38" i="92"/>
  <c r="G38" i="92"/>
  <c r="F38" i="92"/>
  <c r="E38" i="92"/>
  <c r="D38" i="92"/>
  <c r="C38" i="92"/>
  <c r="J37" i="92"/>
  <c r="I37" i="92"/>
  <c r="G37" i="92"/>
  <c r="F37" i="92"/>
  <c r="E37" i="92"/>
  <c r="D37" i="92"/>
  <c r="C37" i="92"/>
  <c r="J36" i="92"/>
  <c r="I36" i="92"/>
  <c r="G36" i="92"/>
  <c r="F36" i="92"/>
  <c r="E36" i="92"/>
  <c r="D36" i="92"/>
  <c r="C36" i="92"/>
  <c r="J35" i="92"/>
  <c r="I35" i="92"/>
  <c r="G35" i="92"/>
  <c r="F35" i="92"/>
  <c r="E35" i="92"/>
  <c r="D35" i="92"/>
  <c r="C35" i="92"/>
  <c r="J34" i="92"/>
  <c r="I34" i="92"/>
  <c r="G34" i="92"/>
  <c r="F34" i="92"/>
  <c r="E34" i="92"/>
  <c r="D34" i="92"/>
  <c r="C34" i="92"/>
  <c r="J33" i="92"/>
  <c r="I33" i="92"/>
  <c r="G33" i="92"/>
  <c r="F33" i="92"/>
  <c r="E33" i="92"/>
  <c r="D33" i="92"/>
  <c r="C33" i="92"/>
  <c r="J32" i="92"/>
  <c r="I32" i="92"/>
  <c r="G32" i="92"/>
  <c r="F32" i="92"/>
  <c r="E32" i="92"/>
  <c r="D32" i="92"/>
  <c r="C32" i="92"/>
  <c r="J31" i="92"/>
  <c r="I31" i="92"/>
  <c r="G31" i="92"/>
  <c r="F31" i="92"/>
  <c r="E31" i="92"/>
  <c r="D31" i="92"/>
  <c r="C31" i="92"/>
  <c r="J30" i="92"/>
  <c r="I30" i="92"/>
  <c r="G30" i="92"/>
  <c r="F30" i="92"/>
  <c r="E30" i="92"/>
  <c r="D30" i="92"/>
  <c r="C30" i="92"/>
  <c r="J29" i="92"/>
  <c r="I29" i="92"/>
  <c r="G29" i="92"/>
  <c r="F29" i="92"/>
  <c r="E29" i="92"/>
  <c r="D29" i="92"/>
  <c r="C29" i="92"/>
  <c r="J28" i="92"/>
  <c r="I28" i="92"/>
  <c r="G28" i="92"/>
  <c r="F28" i="92"/>
  <c r="E28" i="92"/>
  <c r="D28" i="92"/>
  <c r="C28" i="92"/>
  <c r="J27" i="92"/>
  <c r="I27" i="92"/>
  <c r="G27" i="92"/>
  <c r="F27" i="92"/>
  <c r="E27" i="92"/>
  <c r="D27" i="92"/>
  <c r="C27" i="92"/>
  <c r="J26" i="92"/>
  <c r="I26" i="92"/>
  <c r="G26" i="92"/>
  <c r="F26" i="92"/>
  <c r="E26" i="92"/>
  <c r="D26" i="92"/>
  <c r="C26" i="92"/>
  <c r="J25" i="92"/>
  <c r="I25" i="92"/>
  <c r="G25" i="92"/>
  <c r="F25" i="92"/>
  <c r="E25" i="92"/>
  <c r="D25" i="92"/>
  <c r="C25" i="92"/>
  <c r="J24" i="92"/>
  <c r="I24" i="92"/>
  <c r="G24" i="92"/>
  <c r="F24" i="92"/>
  <c r="E24" i="92"/>
  <c r="D24" i="92"/>
  <c r="C24" i="92"/>
  <c r="J23" i="92"/>
  <c r="I23" i="92"/>
  <c r="G23" i="92"/>
  <c r="F23" i="92"/>
  <c r="E23" i="92"/>
  <c r="D23" i="92"/>
  <c r="C23" i="92"/>
  <c r="J22" i="92"/>
  <c r="I22" i="92"/>
  <c r="G22" i="92"/>
  <c r="F22" i="92"/>
  <c r="E22" i="92"/>
  <c r="D22" i="92"/>
  <c r="C22" i="92"/>
  <c r="J21" i="92"/>
  <c r="I21" i="92"/>
  <c r="G21" i="92"/>
  <c r="F21" i="92"/>
  <c r="E21" i="92"/>
  <c r="D21" i="92"/>
  <c r="C21" i="92"/>
  <c r="J20" i="92"/>
  <c r="I20" i="92"/>
  <c r="G20" i="92"/>
  <c r="F20" i="92"/>
  <c r="E20" i="92"/>
  <c r="D20" i="92"/>
  <c r="C20" i="92"/>
  <c r="J19" i="92"/>
  <c r="I19" i="92"/>
  <c r="G19" i="92"/>
  <c r="F19" i="92"/>
  <c r="E19" i="92"/>
  <c r="D19" i="92"/>
  <c r="C19" i="92"/>
  <c r="J18" i="92"/>
  <c r="I18" i="92"/>
  <c r="G18" i="92"/>
  <c r="F18" i="92"/>
  <c r="E18" i="92"/>
  <c r="D18" i="92"/>
  <c r="C18" i="92"/>
  <c r="J17" i="92"/>
  <c r="I17" i="92"/>
  <c r="G17" i="92"/>
  <c r="F17" i="92"/>
  <c r="E17" i="92"/>
  <c r="D17" i="92"/>
  <c r="C17" i="92"/>
  <c r="J16" i="92"/>
  <c r="I16" i="92"/>
  <c r="G16" i="92"/>
  <c r="F16" i="92"/>
  <c r="E16" i="92"/>
  <c r="D16" i="92"/>
  <c r="C16" i="92"/>
  <c r="J15" i="92"/>
  <c r="I15" i="92"/>
  <c r="G15" i="92"/>
  <c r="F15" i="92"/>
  <c r="E15" i="92"/>
  <c r="D15" i="92"/>
  <c r="C15" i="92"/>
  <c r="J14" i="92"/>
  <c r="I14" i="92"/>
  <c r="G14" i="92"/>
  <c r="F14" i="92"/>
  <c r="E14" i="92"/>
  <c r="D14" i="92"/>
  <c r="C14" i="92"/>
  <c r="J13" i="92"/>
  <c r="I13" i="92"/>
  <c r="G13" i="92"/>
  <c r="F13" i="92"/>
  <c r="E13" i="92"/>
  <c r="D13" i="92"/>
  <c r="C13" i="92"/>
  <c r="J12" i="92"/>
  <c r="I12" i="92"/>
  <c r="G12" i="92"/>
  <c r="F12" i="92"/>
  <c r="E12" i="92"/>
  <c r="D12" i="92"/>
  <c r="C12" i="92"/>
  <c r="J11" i="92"/>
  <c r="I11" i="92"/>
  <c r="G11" i="92"/>
  <c r="F11" i="92"/>
  <c r="E11" i="92"/>
  <c r="D11" i="92"/>
  <c r="C11" i="92"/>
  <c r="J10" i="92"/>
  <c r="I10" i="92"/>
  <c r="G10" i="92"/>
  <c r="F10" i="92"/>
  <c r="E10" i="92"/>
  <c r="D10" i="92"/>
  <c r="C10" i="92"/>
  <c r="J9" i="92"/>
  <c r="I9" i="92"/>
  <c r="G9" i="92"/>
  <c r="F9" i="92"/>
  <c r="E9" i="92"/>
  <c r="D9" i="92"/>
  <c r="C9" i="92"/>
  <c r="J8" i="92"/>
  <c r="I8" i="92"/>
  <c r="G8" i="92"/>
  <c r="F8" i="92"/>
  <c r="E8" i="92"/>
  <c r="D8" i="92"/>
  <c r="C8" i="92"/>
  <c r="J7" i="92"/>
  <c r="F7" i="92"/>
  <c r="D7" i="92"/>
  <c r="H4" i="92"/>
  <c r="B4" i="92"/>
  <c r="H3" i="92"/>
  <c r="E3" i="92"/>
  <c r="B3" i="92"/>
  <c r="E18" i="28" l="1"/>
  <c r="H1" i="28" l="1"/>
  <c r="I2" i="28" l="1"/>
  <c r="H2" i="28"/>
  <c r="E1" i="28"/>
  <c r="A2" i="28" l="1"/>
  <c r="A3" i="50"/>
  <c r="B3" i="50"/>
  <c r="A4" i="50"/>
  <c r="B4" i="50"/>
  <c r="A5" i="50"/>
  <c r="B5" i="50"/>
  <c r="A6" i="50"/>
  <c r="B6" i="50"/>
  <c r="A7" i="50"/>
  <c r="B7" i="50"/>
  <c r="A8" i="50"/>
  <c r="B8" i="50"/>
  <c r="A9" i="50"/>
  <c r="B9" i="50"/>
  <c r="A10" i="50"/>
  <c r="B10" i="50"/>
  <c r="A11" i="50"/>
  <c r="B11" i="50"/>
  <c r="A12" i="50"/>
  <c r="B12" i="50"/>
  <c r="A13" i="50"/>
  <c r="B13" i="50"/>
  <c r="A14" i="50"/>
  <c r="B14" i="50"/>
  <c r="A15" i="50"/>
  <c r="B15" i="50"/>
  <c r="A16" i="50"/>
  <c r="B16" i="50"/>
  <c r="A17" i="50"/>
  <c r="B17" i="50"/>
  <c r="A18" i="50"/>
  <c r="B18" i="50"/>
  <c r="A19" i="50"/>
  <c r="B19" i="50"/>
  <c r="A20" i="50"/>
  <c r="B20" i="50"/>
  <c r="A21" i="50"/>
  <c r="B21" i="50"/>
  <c r="A22" i="50"/>
  <c r="B22" i="50"/>
  <c r="A23" i="50"/>
  <c r="B23" i="50"/>
  <c r="A24" i="50"/>
  <c r="B24" i="50"/>
  <c r="A25" i="50"/>
  <c r="B25" i="50"/>
  <c r="A26" i="50"/>
  <c r="B26" i="50"/>
  <c r="A27" i="50"/>
  <c r="B27" i="50"/>
  <c r="A28" i="50"/>
  <c r="B28" i="50"/>
  <c r="A29" i="50"/>
  <c r="B29" i="50"/>
  <c r="A30" i="50"/>
  <c r="B30" i="50"/>
  <c r="A31" i="50"/>
  <c r="B31" i="50"/>
  <c r="A32" i="50"/>
  <c r="B32" i="50"/>
  <c r="A33" i="50"/>
  <c r="B33" i="50"/>
  <c r="A34" i="50"/>
  <c r="B34" i="50"/>
  <c r="A35" i="50"/>
  <c r="B35" i="50"/>
  <c r="A36" i="50"/>
  <c r="B36" i="50"/>
  <c r="A37" i="50"/>
  <c r="B37" i="50"/>
  <c r="A38" i="50"/>
  <c r="B38" i="50"/>
  <c r="A39" i="50"/>
  <c r="B39" i="50"/>
  <c r="A40" i="50"/>
  <c r="B40" i="50"/>
  <c r="A41" i="50"/>
  <c r="B41" i="50"/>
  <c r="A42" i="50"/>
  <c r="B42" i="50"/>
  <c r="A43" i="50"/>
  <c r="B43" i="50"/>
  <c r="A44" i="50"/>
  <c r="B44" i="50"/>
  <c r="A45" i="50"/>
  <c r="B45" i="50"/>
  <c r="A46" i="50"/>
  <c r="B46" i="50"/>
  <c r="A47" i="50"/>
  <c r="B47" i="50"/>
  <c r="A48" i="50"/>
  <c r="B48" i="50"/>
  <c r="A49" i="50"/>
  <c r="B49" i="50"/>
  <c r="A50" i="50"/>
  <c r="B50" i="50"/>
  <c r="A51" i="50"/>
  <c r="B51" i="50"/>
  <c r="A52" i="50"/>
  <c r="B52" i="50"/>
  <c r="A53" i="50"/>
  <c r="B53" i="50"/>
  <c r="A54" i="50"/>
  <c r="B54" i="50"/>
  <c r="A55" i="50"/>
  <c r="B55" i="50"/>
  <c r="A56" i="50"/>
  <c r="B56" i="50"/>
  <c r="A57" i="50"/>
  <c r="B57" i="50"/>
  <c r="A58" i="50"/>
  <c r="B58" i="50"/>
  <c r="A59" i="50"/>
  <c r="B59" i="50"/>
  <c r="A60" i="50"/>
  <c r="B60" i="50"/>
  <c r="A61" i="50"/>
  <c r="B61" i="50"/>
  <c r="A62" i="50"/>
  <c r="B62" i="50"/>
  <c r="A63" i="50"/>
  <c r="B63" i="50"/>
  <c r="A64" i="50"/>
  <c r="B64" i="50"/>
  <c r="A65" i="50"/>
  <c r="B65" i="50"/>
  <c r="A66" i="50"/>
  <c r="B66" i="50"/>
  <c r="A67" i="50"/>
  <c r="B67" i="50"/>
  <c r="A68" i="50"/>
  <c r="B68" i="50"/>
  <c r="A69" i="50"/>
  <c r="B69" i="50"/>
  <c r="A70" i="50"/>
  <c r="B70" i="50"/>
  <c r="A71" i="50"/>
  <c r="B71" i="50"/>
  <c r="A72" i="50"/>
  <c r="B72" i="50"/>
  <c r="A73" i="50"/>
  <c r="B73" i="50"/>
  <c r="A74" i="50"/>
  <c r="B74" i="50"/>
  <c r="A75" i="50"/>
  <c r="B75" i="50"/>
  <c r="A76" i="50"/>
  <c r="B76" i="50"/>
  <c r="A77" i="50"/>
  <c r="B77" i="50"/>
  <c r="A78" i="50"/>
  <c r="B78" i="50"/>
  <c r="A79" i="50"/>
  <c r="B79" i="50"/>
  <c r="A80" i="50"/>
  <c r="B80" i="50"/>
  <c r="A81" i="50"/>
  <c r="B81" i="50"/>
  <c r="A82" i="50"/>
  <c r="B82" i="50"/>
  <c r="A83" i="50"/>
  <c r="B83" i="50"/>
  <c r="A84" i="50"/>
  <c r="B84" i="50"/>
  <c r="A85" i="50"/>
  <c r="B85" i="50"/>
  <c r="A86" i="50"/>
  <c r="B86" i="50"/>
  <c r="A87" i="50"/>
  <c r="B87" i="50"/>
  <c r="A88" i="50"/>
  <c r="B88" i="50"/>
  <c r="A89" i="50"/>
  <c r="B89" i="50"/>
  <c r="A90" i="50"/>
  <c r="B90" i="50"/>
  <c r="A91" i="50"/>
  <c r="B91" i="50"/>
  <c r="A92" i="50"/>
  <c r="B92" i="50"/>
  <c r="A93" i="50"/>
  <c r="B93" i="50"/>
  <c r="A94" i="50"/>
  <c r="B94" i="50"/>
  <c r="A95" i="50"/>
  <c r="B95" i="50"/>
  <c r="A96" i="50"/>
  <c r="B96" i="50"/>
  <c r="A97" i="50"/>
  <c r="B97" i="50"/>
  <c r="A98" i="50"/>
  <c r="B98" i="50"/>
  <c r="A99" i="50"/>
  <c r="B99" i="50"/>
  <c r="A100" i="50"/>
  <c r="B100" i="50"/>
  <c r="A101" i="50"/>
  <c r="B101" i="50"/>
  <c r="A102" i="50"/>
  <c r="B102" i="50"/>
  <c r="A103" i="50"/>
  <c r="B103" i="50"/>
  <c r="A104" i="50"/>
  <c r="B104" i="50"/>
  <c r="A105" i="50"/>
  <c r="B105" i="50"/>
  <c r="A106" i="50"/>
  <c r="B106" i="50"/>
  <c r="A107" i="50"/>
  <c r="B107" i="50"/>
  <c r="A108" i="50"/>
  <c r="B108" i="50"/>
  <c r="A109" i="50"/>
  <c r="B109" i="50"/>
  <c r="A110" i="50"/>
  <c r="B110" i="50"/>
  <c r="A111" i="50"/>
  <c r="B111" i="50"/>
  <c r="A112" i="50"/>
  <c r="B112" i="50"/>
  <c r="A113" i="50"/>
  <c r="B113" i="50"/>
  <c r="A114" i="50"/>
  <c r="B114" i="50"/>
  <c r="A115" i="50"/>
  <c r="B115" i="50"/>
  <c r="A116" i="50"/>
  <c r="B116" i="50"/>
  <c r="A117" i="50"/>
  <c r="B117" i="50"/>
  <c r="A118" i="50"/>
  <c r="B118" i="50"/>
  <c r="A119" i="50"/>
  <c r="B119" i="50"/>
  <c r="A120" i="50"/>
  <c r="B120" i="50"/>
  <c r="A121" i="50"/>
  <c r="B121" i="50"/>
  <c r="A122" i="50"/>
  <c r="B122" i="50"/>
  <c r="A123" i="50"/>
  <c r="B123" i="50"/>
  <c r="A124" i="50"/>
  <c r="B124" i="50"/>
  <c r="A125" i="50"/>
  <c r="B125" i="50"/>
  <c r="A126" i="50"/>
  <c r="B126" i="50"/>
  <c r="A127" i="50"/>
  <c r="B127" i="50"/>
  <c r="A128" i="50"/>
  <c r="B128" i="50"/>
  <c r="A129" i="50"/>
  <c r="B129" i="50"/>
  <c r="A130" i="50"/>
  <c r="B130" i="50"/>
  <c r="A131" i="50"/>
  <c r="B131" i="50"/>
  <c r="A132" i="50"/>
  <c r="B132" i="50"/>
  <c r="A133" i="50"/>
  <c r="B133" i="50"/>
  <c r="A134" i="50"/>
  <c r="B134" i="50"/>
  <c r="A135" i="50"/>
  <c r="B135" i="50"/>
  <c r="A136" i="50"/>
  <c r="B136" i="50"/>
  <c r="A137" i="50"/>
  <c r="B137" i="50"/>
  <c r="A138" i="50"/>
  <c r="B138" i="50"/>
  <c r="A139" i="50"/>
  <c r="B139" i="50"/>
  <c r="A140" i="50"/>
  <c r="B140" i="50"/>
  <c r="A141" i="50"/>
  <c r="B141" i="50"/>
  <c r="A142" i="50"/>
  <c r="B142" i="50"/>
  <c r="A143" i="50"/>
  <c r="B143" i="50"/>
  <c r="A144" i="50"/>
  <c r="B144" i="50"/>
  <c r="A145" i="50"/>
  <c r="B145" i="50"/>
  <c r="A146" i="50"/>
  <c r="B146" i="50"/>
  <c r="A147" i="50"/>
  <c r="B147" i="50"/>
  <c r="A148" i="50"/>
  <c r="B148" i="50"/>
  <c r="A149" i="50"/>
  <c r="B149" i="50"/>
  <c r="A150" i="50"/>
  <c r="B150" i="50"/>
  <c r="A151" i="50"/>
  <c r="B151" i="50"/>
  <c r="A152" i="50"/>
  <c r="B152" i="50"/>
  <c r="A153" i="50"/>
  <c r="B153" i="50"/>
  <c r="A154" i="50"/>
  <c r="B154" i="50"/>
  <c r="A155" i="50"/>
  <c r="B155" i="50"/>
  <c r="A156" i="50"/>
  <c r="B156" i="50"/>
  <c r="A157" i="50"/>
  <c r="B157" i="50"/>
  <c r="A158" i="50"/>
  <c r="B158" i="50"/>
  <c r="A159" i="50"/>
  <c r="B159" i="50"/>
  <c r="A160" i="50"/>
  <c r="B160" i="50"/>
  <c r="A161" i="50"/>
  <c r="B161" i="50"/>
  <c r="A162" i="50"/>
  <c r="B162" i="50"/>
  <c r="A163" i="50"/>
  <c r="B163" i="50"/>
  <c r="A164" i="50"/>
  <c r="B164" i="50"/>
  <c r="A165" i="50"/>
  <c r="B165" i="50"/>
  <c r="A166" i="50"/>
  <c r="B166" i="50"/>
  <c r="A167" i="50"/>
  <c r="B167" i="50"/>
  <c r="A168" i="50"/>
  <c r="B168" i="50"/>
  <c r="A169" i="50"/>
  <c r="B169" i="50"/>
  <c r="A170" i="50"/>
  <c r="B170" i="50"/>
  <c r="A171" i="50"/>
  <c r="B171" i="50"/>
  <c r="A172" i="50"/>
  <c r="B172" i="50"/>
  <c r="A173" i="50"/>
  <c r="B173" i="50"/>
  <c r="A174" i="50"/>
  <c r="B174" i="50"/>
  <c r="A175" i="50"/>
  <c r="B175" i="50"/>
  <c r="A176" i="50"/>
  <c r="B176" i="50"/>
  <c r="A177" i="50"/>
  <c r="B177" i="50"/>
  <c r="A178" i="50"/>
  <c r="B178" i="50"/>
  <c r="A179" i="50"/>
  <c r="B179" i="50"/>
  <c r="A180" i="50"/>
  <c r="B180" i="50"/>
  <c r="A181" i="50"/>
  <c r="B181" i="50"/>
  <c r="A182" i="50"/>
  <c r="B182" i="50"/>
  <c r="A183" i="50"/>
  <c r="B183" i="50"/>
  <c r="A184" i="50"/>
  <c r="B184" i="50"/>
  <c r="A185" i="50"/>
  <c r="B185" i="50"/>
  <c r="A186" i="50"/>
  <c r="B186" i="50"/>
  <c r="A187" i="50"/>
  <c r="B187" i="50"/>
  <c r="A188" i="50"/>
  <c r="B188" i="50"/>
  <c r="A189" i="50"/>
  <c r="B189" i="50"/>
  <c r="A190" i="50"/>
  <c r="B190" i="50"/>
  <c r="A191" i="50"/>
  <c r="B191" i="50"/>
  <c r="A192" i="50"/>
  <c r="B192" i="50"/>
  <c r="A193" i="50"/>
  <c r="B193" i="50"/>
  <c r="A194" i="50"/>
  <c r="B194" i="50"/>
  <c r="A195" i="50"/>
  <c r="B195" i="50"/>
  <c r="A196" i="50"/>
  <c r="B196" i="50"/>
  <c r="A197" i="50"/>
  <c r="B197" i="50"/>
  <c r="A198" i="50"/>
  <c r="B198" i="50"/>
  <c r="A199" i="50"/>
  <c r="B199" i="50"/>
  <c r="A200" i="50"/>
  <c r="B200" i="50"/>
  <c r="A201" i="50"/>
  <c r="B201" i="50"/>
  <c r="A202" i="50"/>
  <c r="B202" i="50"/>
  <c r="A203" i="50"/>
  <c r="B203" i="50"/>
  <c r="A204" i="50"/>
  <c r="B204" i="50"/>
  <c r="A205" i="50"/>
  <c r="B205" i="50"/>
  <c r="A206" i="50"/>
  <c r="B206" i="50"/>
  <c r="A207" i="50"/>
  <c r="B207" i="50"/>
  <c r="A208" i="50"/>
  <c r="B208" i="50"/>
  <c r="A209" i="50"/>
  <c r="B209" i="50"/>
  <c r="A210" i="50"/>
  <c r="B210" i="50"/>
  <c r="A211" i="50"/>
  <c r="B211" i="50"/>
  <c r="A212" i="50"/>
  <c r="B212" i="50"/>
  <c r="A213" i="50"/>
  <c r="B213" i="50"/>
  <c r="A214" i="50"/>
  <c r="B214" i="50"/>
  <c r="A215" i="50"/>
  <c r="B215" i="50"/>
  <c r="A216" i="50"/>
  <c r="B216" i="50"/>
  <c r="A217" i="50"/>
  <c r="B217" i="50"/>
  <c r="A218" i="50"/>
  <c r="B218" i="50"/>
  <c r="A219" i="50"/>
  <c r="B219" i="50"/>
  <c r="A220" i="50"/>
  <c r="B220" i="50"/>
  <c r="A221" i="50"/>
  <c r="B221" i="50"/>
  <c r="A222" i="50"/>
  <c r="B222" i="50"/>
  <c r="A223" i="50"/>
  <c r="B223" i="50"/>
  <c r="A224" i="50"/>
  <c r="B224" i="50"/>
  <c r="A225" i="50"/>
  <c r="B225" i="50"/>
  <c r="A226" i="50"/>
  <c r="B226" i="50"/>
  <c r="A227" i="50"/>
  <c r="B227" i="50"/>
  <c r="A228" i="50"/>
  <c r="B228" i="50"/>
  <c r="A229" i="50"/>
  <c r="B229" i="50"/>
  <c r="A230" i="50"/>
  <c r="B230" i="50"/>
  <c r="A231" i="50"/>
  <c r="B231" i="50"/>
  <c r="A232" i="50"/>
  <c r="B232" i="50"/>
  <c r="A233" i="50"/>
  <c r="B233" i="50"/>
  <c r="A234" i="50"/>
  <c r="B234" i="50"/>
  <c r="A235" i="50"/>
  <c r="B235" i="50"/>
  <c r="A236" i="50"/>
  <c r="B236" i="50"/>
  <c r="A237" i="50"/>
  <c r="B237" i="50"/>
  <c r="A238" i="50"/>
  <c r="B238" i="50"/>
  <c r="A239" i="50"/>
  <c r="B239" i="50"/>
  <c r="A240" i="50"/>
  <c r="B240" i="50"/>
  <c r="A241" i="50"/>
  <c r="B241" i="50"/>
  <c r="A242" i="50"/>
  <c r="B242" i="50"/>
  <c r="A243" i="50"/>
  <c r="B243" i="50"/>
  <c r="A244" i="50"/>
  <c r="B244" i="50"/>
  <c r="A245" i="50"/>
  <c r="B245" i="50"/>
  <c r="A246" i="50"/>
  <c r="B246" i="50"/>
  <c r="A247" i="50"/>
  <c r="B247" i="50"/>
  <c r="A248" i="50"/>
  <c r="B248" i="50"/>
  <c r="A249" i="50"/>
  <c r="B249" i="50"/>
  <c r="A250" i="50"/>
  <c r="B250" i="50"/>
  <c r="A251" i="50"/>
  <c r="B251" i="50"/>
  <c r="A252" i="50"/>
  <c r="B252" i="50"/>
  <c r="A253" i="50"/>
  <c r="B253" i="50"/>
  <c r="A254" i="50"/>
  <c r="B254" i="50"/>
  <c r="A255" i="50"/>
  <c r="B255" i="50"/>
  <c r="A256" i="50"/>
  <c r="B256" i="50"/>
  <c r="A257" i="50"/>
  <c r="B257" i="50"/>
  <c r="A258" i="50"/>
  <c r="B258" i="50"/>
  <c r="A259" i="50"/>
  <c r="B259" i="50"/>
  <c r="A260" i="50"/>
  <c r="B260" i="50"/>
  <c r="A261" i="50"/>
  <c r="B261" i="50"/>
  <c r="A262" i="50"/>
  <c r="B262" i="50"/>
  <c r="A263" i="50"/>
  <c r="B263" i="50"/>
  <c r="A264" i="50"/>
  <c r="B264" i="50"/>
  <c r="A265" i="50"/>
  <c r="B265" i="50"/>
  <c r="A266" i="50"/>
  <c r="B266" i="50"/>
  <c r="A267" i="50"/>
  <c r="B267" i="50"/>
  <c r="A268" i="50"/>
  <c r="B268" i="50"/>
  <c r="A269" i="50"/>
  <c r="B269" i="50"/>
  <c r="A270" i="50"/>
  <c r="B270" i="50"/>
  <c r="A271" i="50"/>
  <c r="B271" i="50"/>
  <c r="A272" i="50"/>
  <c r="B272" i="50"/>
  <c r="A273" i="50"/>
  <c r="B273" i="50"/>
  <c r="A274" i="50"/>
  <c r="B274" i="50"/>
  <c r="A275" i="50"/>
  <c r="B275" i="50"/>
  <c r="A276" i="50"/>
  <c r="B276" i="50"/>
  <c r="A277" i="50"/>
  <c r="B277" i="50"/>
  <c r="A278" i="50"/>
  <c r="B278" i="50"/>
  <c r="A279" i="50"/>
  <c r="B279" i="50"/>
  <c r="A280" i="50"/>
  <c r="B280" i="50"/>
  <c r="A281" i="50"/>
  <c r="B281" i="50"/>
  <c r="A282" i="50"/>
  <c r="B282" i="50"/>
  <c r="A283" i="50"/>
  <c r="B283" i="50"/>
  <c r="A284" i="50"/>
  <c r="B284" i="50"/>
  <c r="A285" i="50"/>
  <c r="B285" i="50"/>
  <c r="A286" i="50"/>
  <c r="B286" i="50"/>
  <c r="A287" i="50"/>
  <c r="B287" i="50"/>
  <c r="A288" i="50"/>
  <c r="B288" i="50"/>
  <c r="A289" i="50"/>
  <c r="B289" i="50"/>
  <c r="A290" i="50"/>
  <c r="B290" i="50"/>
  <c r="A291" i="50"/>
  <c r="B291" i="50"/>
  <c r="A292" i="50"/>
  <c r="B292" i="50"/>
  <c r="A293" i="50"/>
  <c r="B293" i="50"/>
  <c r="A294" i="50"/>
  <c r="B294" i="50"/>
  <c r="A295" i="50"/>
  <c r="B295" i="50"/>
  <c r="A296" i="50"/>
  <c r="B296" i="50"/>
  <c r="A297" i="50"/>
  <c r="B297" i="50"/>
  <c r="A298" i="50"/>
  <c r="B298" i="50"/>
  <c r="A299" i="50"/>
  <c r="B299" i="50"/>
  <c r="A300" i="50"/>
  <c r="B300" i="50"/>
  <c r="A301" i="50"/>
  <c r="B301" i="50"/>
  <c r="A302" i="50"/>
  <c r="B302" i="50"/>
  <c r="A303" i="50"/>
  <c r="B303" i="50"/>
  <c r="A304" i="50"/>
  <c r="B304" i="50"/>
  <c r="A305" i="50"/>
  <c r="B305" i="50"/>
  <c r="A306" i="50"/>
  <c r="B306" i="50"/>
  <c r="A307" i="50"/>
  <c r="B307" i="50"/>
  <c r="A308" i="50"/>
  <c r="B308" i="50"/>
  <c r="A309" i="50"/>
  <c r="B309" i="50"/>
  <c r="A310" i="50"/>
  <c r="B310" i="50"/>
  <c r="A311" i="50"/>
  <c r="B311" i="50"/>
  <c r="A312" i="50"/>
  <c r="B312" i="50"/>
  <c r="A313" i="50"/>
  <c r="B313" i="50"/>
  <c r="A314" i="50"/>
  <c r="B314" i="50"/>
  <c r="A315" i="50"/>
  <c r="B315" i="50"/>
  <c r="A316" i="50"/>
  <c r="B316" i="50"/>
  <c r="A317" i="50"/>
  <c r="B317" i="50"/>
  <c r="A318" i="50"/>
  <c r="B318" i="50"/>
  <c r="A319" i="50"/>
  <c r="B319" i="50"/>
  <c r="A320" i="50"/>
  <c r="B320" i="50"/>
  <c r="A321" i="50"/>
  <c r="B321" i="50"/>
  <c r="A322" i="50"/>
  <c r="B322" i="50"/>
  <c r="A323" i="50"/>
  <c r="B323" i="50"/>
  <c r="A324" i="50"/>
  <c r="B324" i="50"/>
  <c r="A325" i="50"/>
  <c r="B325" i="50"/>
  <c r="A326" i="50"/>
  <c r="B326" i="50"/>
  <c r="A327" i="50"/>
  <c r="B327" i="50"/>
  <c r="A328" i="50"/>
  <c r="B328" i="50"/>
  <c r="A329" i="50"/>
  <c r="B329" i="50"/>
  <c r="A330" i="50"/>
  <c r="B330" i="50"/>
  <c r="A331" i="50"/>
  <c r="B331" i="50"/>
  <c r="A332" i="50"/>
  <c r="B332" i="50"/>
  <c r="A333" i="50"/>
  <c r="B333" i="50"/>
  <c r="A334" i="50"/>
  <c r="B334" i="50"/>
  <c r="A335" i="50"/>
  <c r="B335" i="50"/>
  <c r="A336" i="50"/>
  <c r="B336" i="50"/>
  <c r="A337" i="50"/>
  <c r="B337" i="50"/>
  <c r="A338" i="50"/>
  <c r="B338" i="50"/>
  <c r="A339" i="50"/>
  <c r="B339" i="50"/>
  <c r="A340" i="50"/>
  <c r="B340" i="50"/>
  <c r="A341" i="50"/>
  <c r="B341" i="50"/>
  <c r="A342" i="50"/>
  <c r="B342" i="50"/>
  <c r="A343" i="50"/>
  <c r="B343" i="50"/>
  <c r="A344" i="50"/>
  <c r="B344" i="50"/>
  <c r="A345" i="50"/>
  <c r="B345" i="50"/>
  <c r="A346" i="50"/>
  <c r="B346" i="50"/>
  <c r="A347" i="50"/>
  <c r="B347" i="50"/>
  <c r="A348" i="50"/>
  <c r="B348" i="50"/>
  <c r="A349" i="50"/>
  <c r="B349" i="50"/>
  <c r="A350" i="50"/>
  <c r="B350" i="50"/>
  <c r="A351" i="50"/>
  <c r="B351" i="50"/>
  <c r="A352" i="50"/>
  <c r="B352" i="50"/>
  <c r="A353" i="50"/>
  <c r="B353" i="50"/>
  <c r="A354" i="50"/>
  <c r="B354" i="50"/>
  <c r="A355" i="50"/>
  <c r="B355" i="50"/>
  <c r="A356" i="50"/>
  <c r="B356" i="50"/>
  <c r="A357" i="50"/>
  <c r="B357" i="50"/>
  <c r="A358" i="50"/>
  <c r="B358" i="50"/>
  <c r="A359" i="50"/>
  <c r="B359" i="50"/>
  <c r="A360" i="50"/>
  <c r="B360" i="50"/>
  <c r="A361" i="50"/>
  <c r="B361" i="50"/>
  <c r="A362" i="50"/>
  <c r="B362" i="50"/>
  <c r="A363" i="50"/>
  <c r="B363" i="50"/>
  <c r="A364" i="50"/>
  <c r="B364" i="50"/>
  <c r="A365" i="50"/>
  <c r="B365" i="50"/>
  <c r="A366" i="50"/>
  <c r="B366" i="50"/>
  <c r="A367" i="50"/>
  <c r="B367" i="50"/>
  <c r="A368" i="50"/>
  <c r="B368" i="50"/>
  <c r="A369" i="50"/>
  <c r="B369" i="50"/>
  <c r="A370" i="50"/>
  <c r="B370" i="50"/>
  <c r="A371" i="50"/>
  <c r="B371" i="50"/>
  <c r="A372" i="50"/>
  <c r="B372" i="50"/>
  <c r="A373" i="50"/>
  <c r="B373" i="50"/>
  <c r="A374" i="50"/>
  <c r="B374" i="50"/>
  <c r="A375" i="50"/>
  <c r="B375" i="50"/>
  <c r="A376" i="50"/>
  <c r="B376" i="50"/>
  <c r="A377" i="50"/>
  <c r="B377" i="50"/>
  <c r="A378" i="50"/>
  <c r="B378" i="50"/>
  <c r="A379" i="50"/>
  <c r="B379" i="50"/>
  <c r="A380" i="50"/>
  <c r="B380" i="50"/>
  <c r="A381" i="50"/>
  <c r="B381" i="50"/>
  <c r="A382" i="50"/>
  <c r="B382" i="50"/>
  <c r="A383" i="50"/>
  <c r="B383" i="50"/>
  <c r="A384" i="50"/>
  <c r="B384" i="50"/>
  <c r="A385" i="50"/>
  <c r="B385" i="50"/>
  <c r="A386" i="50"/>
  <c r="B386" i="50"/>
  <c r="A387" i="50"/>
  <c r="B387" i="50"/>
  <c r="A388" i="50"/>
  <c r="B388" i="50"/>
  <c r="A389" i="50"/>
  <c r="B389" i="50"/>
  <c r="A390" i="50"/>
  <c r="B390" i="50"/>
  <c r="A391" i="50"/>
  <c r="B391" i="50"/>
  <c r="A392" i="50"/>
  <c r="B392" i="50"/>
  <c r="A393" i="50"/>
  <c r="B393" i="50"/>
  <c r="A394" i="50"/>
  <c r="B394" i="50"/>
  <c r="A395" i="50"/>
  <c r="B395" i="50"/>
  <c r="A396" i="50"/>
  <c r="B396" i="50"/>
  <c r="A397" i="50"/>
  <c r="B397" i="50"/>
  <c r="A398" i="50"/>
  <c r="B398" i="50"/>
  <c r="A399" i="50"/>
  <c r="B399" i="50"/>
  <c r="A400" i="50"/>
  <c r="B400" i="50"/>
  <c r="A401" i="50"/>
  <c r="B401" i="50"/>
  <c r="A402" i="50"/>
  <c r="B402" i="50"/>
  <c r="A403" i="50"/>
  <c r="B403" i="50"/>
  <c r="A404" i="50"/>
  <c r="B404" i="50"/>
  <c r="A405" i="50"/>
  <c r="B405" i="50"/>
  <c r="A406" i="50"/>
  <c r="B406" i="50"/>
  <c r="A407" i="50"/>
  <c r="B407" i="50"/>
  <c r="A408" i="50"/>
  <c r="B408" i="50"/>
  <c r="A409" i="50"/>
  <c r="B409" i="50"/>
  <c r="A410" i="50"/>
  <c r="B410" i="50"/>
  <c r="A411" i="50"/>
  <c r="B411" i="50"/>
  <c r="A412" i="50"/>
  <c r="B412" i="50"/>
  <c r="A413" i="50"/>
  <c r="B413" i="50"/>
  <c r="A414" i="50"/>
  <c r="B414" i="50"/>
  <c r="A415" i="50"/>
  <c r="B415" i="50"/>
  <c r="A416" i="50"/>
  <c r="B416" i="50"/>
  <c r="A417" i="50"/>
  <c r="B417" i="50"/>
  <c r="A418" i="50"/>
  <c r="B418" i="50"/>
  <c r="A419" i="50"/>
  <c r="B419" i="50"/>
  <c r="A420" i="50"/>
  <c r="B420" i="50"/>
  <c r="A421" i="50"/>
  <c r="B421" i="50"/>
  <c r="A422" i="50"/>
  <c r="B422" i="50"/>
  <c r="A423" i="50"/>
  <c r="B423" i="50"/>
  <c r="A424" i="50"/>
  <c r="B424" i="50"/>
  <c r="A425" i="50"/>
  <c r="B425" i="50"/>
  <c r="A426" i="50"/>
  <c r="B426" i="50"/>
  <c r="A427" i="50"/>
  <c r="B427" i="50"/>
  <c r="A428" i="50"/>
  <c r="B428" i="50"/>
  <c r="A429" i="50"/>
  <c r="B429" i="50"/>
  <c r="A430" i="50"/>
  <c r="B430" i="50"/>
  <c r="A431" i="50"/>
  <c r="B431" i="50"/>
  <c r="A432" i="50"/>
  <c r="B432" i="50"/>
  <c r="A433" i="50"/>
  <c r="B433" i="50"/>
  <c r="A434" i="50"/>
  <c r="B434" i="50"/>
  <c r="A435" i="50"/>
  <c r="B435" i="50"/>
  <c r="A436" i="50"/>
  <c r="B436" i="50"/>
  <c r="A437" i="50"/>
  <c r="B437" i="50"/>
  <c r="A438" i="50"/>
  <c r="B438" i="50"/>
  <c r="A439" i="50"/>
  <c r="B439" i="50"/>
  <c r="A440" i="50"/>
  <c r="B440" i="50"/>
  <c r="A441" i="50"/>
  <c r="B441" i="50"/>
  <c r="A442" i="50"/>
  <c r="B442" i="50"/>
  <c r="A443" i="50"/>
  <c r="B443" i="50"/>
  <c r="A444" i="50"/>
  <c r="B444" i="50"/>
  <c r="A445" i="50"/>
  <c r="B445" i="50"/>
  <c r="A446" i="50"/>
  <c r="B446" i="50"/>
  <c r="A447" i="50"/>
  <c r="B447" i="50"/>
  <c r="A448" i="50"/>
  <c r="B448" i="50"/>
  <c r="A449" i="50"/>
  <c r="B449" i="50"/>
  <c r="A450" i="50"/>
  <c r="B450" i="50"/>
  <c r="A451" i="50"/>
  <c r="B451" i="50"/>
  <c r="A452" i="50"/>
  <c r="B452" i="50"/>
  <c r="A453" i="50"/>
  <c r="B453" i="50"/>
  <c r="A454" i="50"/>
  <c r="B454" i="50"/>
  <c r="A455" i="50"/>
  <c r="B455" i="50"/>
  <c r="A456" i="50"/>
  <c r="B456" i="50"/>
  <c r="A457" i="50"/>
  <c r="B457" i="50"/>
  <c r="A458" i="50"/>
  <c r="B458" i="50"/>
  <c r="A459" i="50"/>
  <c r="B459" i="50"/>
  <c r="A460" i="50"/>
  <c r="B460" i="50"/>
  <c r="A461" i="50"/>
  <c r="B461" i="50"/>
  <c r="A462" i="50"/>
  <c r="B462" i="50"/>
  <c r="A463" i="50"/>
  <c r="B463" i="50"/>
  <c r="A464" i="50"/>
  <c r="B464" i="50"/>
  <c r="A465" i="50"/>
  <c r="B465" i="50"/>
  <c r="A466" i="50"/>
  <c r="B466" i="50"/>
  <c r="A467" i="50"/>
  <c r="B467" i="50"/>
  <c r="A468" i="50"/>
  <c r="B468" i="50"/>
  <c r="A469" i="50"/>
  <c r="B469" i="50"/>
  <c r="A470" i="50"/>
  <c r="B470" i="50"/>
  <c r="A471" i="50"/>
  <c r="B471" i="50"/>
  <c r="A472" i="50"/>
  <c r="B472" i="50"/>
  <c r="A473" i="50"/>
  <c r="B473" i="50"/>
  <c r="A474" i="50"/>
  <c r="B474" i="50"/>
  <c r="A475" i="50"/>
  <c r="B475" i="50"/>
  <c r="A476" i="50"/>
  <c r="B476" i="50"/>
  <c r="A477" i="50"/>
  <c r="B477" i="50"/>
  <c r="A478" i="50"/>
  <c r="B478" i="50"/>
  <c r="A479" i="50"/>
  <c r="B479" i="50"/>
  <c r="A480" i="50"/>
  <c r="B480" i="50"/>
  <c r="A481" i="50"/>
  <c r="B481" i="50"/>
  <c r="A482" i="50"/>
  <c r="B482" i="50"/>
  <c r="A483" i="50"/>
  <c r="B483" i="50"/>
  <c r="A484" i="50"/>
  <c r="B484" i="50"/>
  <c r="A485" i="50"/>
  <c r="B485" i="50"/>
  <c r="A486" i="50"/>
  <c r="B486" i="50"/>
  <c r="A487" i="50"/>
  <c r="B487" i="50"/>
  <c r="A488" i="50"/>
  <c r="B488" i="50"/>
  <c r="A489" i="50"/>
  <c r="B489" i="50"/>
  <c r="A490" i="50"/>
  <c r="B490" i="50"/>
  <c r="A491" i="50"/>
  <c r="B491" i="50"/>
  <c r="A492" i="50"/>
  <c r="B492" i="50"/>
  <c r="A493" i="50"/>
  <c r="B493" i="50"/>
  <c r="A494" i="50"/>
  <c r="B494" i="50"/>
  <c r="A495" i="50"/>
  <c r="B495" i="50"/>
  <c r="A496" i="50"/>
  <c r="B496" i="50"/>
  <c r="A497" i="50"/>
  <c r="B497" i="50"/>
  <c r="A498" i="50"/>
  <c r="B498" i="50"/>
  <c r="A499" i="50"/>
  <c r="B499" i="50"/>
  <c r="A500" i="50"/>
  <c r="B500" i="50"/>
  <c r="A501" i="50"/>
  <c r="B501" i="50"/>
  <c r="A502" i="50"/>
  <c r="B502" i="50"/>
  <c r="A503" i="50"/>
  <c r="B503" i="50"/>
  <c r="A504" i="50"/>
  <c r="B504" i="50"/>
  <c r="A505" i="50"/>
  <c r="B505" i="50"/>
  <c r="A506" i="50"/>
  <c r="B506" i="50"/>
  <c r="A507" i="50"/>
  <c r="B507" i="50"/>
  <c r="A508" i="50"/>
  <c r="B508" i="50"/>
  <c r="A509" i="50"/>
  <c r="B509" i="50"/>
  <c r="A510" i="50"/>
  <c r="B510" i="50"/>
  <c r="A511" i="50"/>
  <c r="B511" i="50"/>
  <c r="A512" i="50"/>
  <c r="B512" i="50"/>
  <c r="A513" i="50"/>
  <c r="B513" i="50"/>
  <c r="A514" i="50"/>
  <c r="B514" i="50"/>
  <c r="A515" i="50"/>
  <c r="B515" i="50"/>
  <c r="A516" i="50"/>
  <c r="B516" i="50"/>
  <c r="A517" i="50"/>
  <c r="B517" i="50"/>
  <c r="A518" i="50"/>
  <c r="B518" i="50"/>
  <c r="A519" i="50"/>
  <c r="B519" i="50"/>
  <c r="A520" i="50"/>
  <c r="B520" i="50"/>
  <c r="A521" i="50"/>
  <c r="B521" i="50"/>
  <c r="A522" i="50"/>
  <c r="B522" i="50"/>
  <c r="A523" i="50"/>
  <c r="B523" i="50"/>
  <c r="A524" i="50"/>
  <c r="B524" i="50"/>
  <c r="A525" i="50"/>
  <c r="B525" i="50"/>
  <c r="A526" i="50"/>
  <c r="B526" i="50"/>
  <c r="A527" i="50"/>
  <c r="B527" i="50"/>
  <c r="A528" i="50"/>
  <c r="B528" i="50"/>
  <c r="A529" i="50"/>
  <c r="B529" i="50"/>
  <c r="A530" i="50"/>
  <c r="B530" i="50"/>
  <c r="A531" i="50"/>
  <c r="B531" i="50"/>
  <c r="A532" i="50"/>
  <c r="B532" i="50"/>
  <c r="A533" i="50"/>
  <c r="B533" i="50"/>
  <c r="A534" i="50"/>
  <c r="B534" i="50"/>
  <c r="A535" i="50"/>
  <c r="B535" i="50"/>
  <c r="A536" i="50"/>
  <c r="B536" i="50"/>
  <c r="A537" i="50"/>
  <c r="B537" i="50"/>
  <c r="A538" i="50"/>
  <c r="B538" i="50"/>
  <c r="A539" i="50"/>
  <c r="B539" i="50"/>
  <c r="A540" i="50"/>
  <c r="B540" i="50"/>
  <c r="A541" i="50"/>
  <c r="B541" i="50"/>
  <c r="A542" i="50"/>
  <c r="B542" i="50"/>
  <c r="A543" i="50"/>
  <c r="B543" i="50"/>
  <c r="A544" i="50"/>
  <c r="B544" i="50"/>
  <c r="A545" i="50"/>
  <c r="B545" i="50"/>
  <c r="A546" i="50"/>
  <c r="B546" i="50"/>
  <c r="A547" i="50"/>
  <c r="B547" i="50"/>
  <c r="A548" i="50"/>
  <c r="B548" i="50"/>
  <c r="A549" i="50"/>
  <c r="B549" i="50"/>
  <c r="A550" i="50"/>
  <c r="B550" i="50"/>
  <c r="A551" i="50"/>
  <c r="B551" i="50"/>
  <c r="A552" i="50"/>
  <c r="B552" i="50"/>
  <c r="A553" i="50"/>
  <c r="B553" i="50"/>
  <c r="A554" i="50"/>
  <c r="B554" i="50"/>
  <c r="A555" i="50"/>
  <c r="B555" i="50"/>
  <c r="A556" i="50"/>
  <c r="B556" i="50"/>
  <c r="A557" i="50"/>
  <c r="B557" i="50"/>
  <c r="A558" i="50"/>
  <c r="B558" i="50"/>
  <c r="A559" i="50"/>
  <c r="B559" i="50"/>
  <c r="A560" i="50"/>
  <c r="B560" i="50"/>
  <c r="A561" i="50"/>
  <c r="B561" i="50"/>
  <c r="A562" i="50"/>
  <c r="B562" i="50"/>
  <c r="A563" i="50"/>
  <c r="B563" i="50"/>
  <c r="A564" i="50"/>
  <c r="B564" i="50"/>
  <c r="A565" i="50"/>
  <c r="B565" i="50"/>
  <c r="A566" i="50"/>
  <c r="B566" i="50"/>
  <c r="A567" i="50"/>
  <c r="B567" i="50"/>
  <c r="A568" i="50"/>
  <c r="B568" i="50"/>
  <c r="A569" i="50"/>
  <c r="B569" i="50"/>
  <c r="A570" i="50"/>
  <c r="B570" i="50"/>
  <c r="A571" i="50"/>
  <c r="B571" i="50"/>
  <c r="A572" i="50"/>
  <c r="B572" i="50"/>
  <c r="A573" i="50"/>
  <c r="B573" i="50"/>
  <c r="A574" i="50"/>
  <c r="B574" i="50"/>
  <c r="A575" i="50"/>
  <c r="B575" i="50"/>
  <c r="A576" i="50"/>
  <c r="B576" i="50"/>
  <c r="A577" i="50"/>
  <c r="B577" i="50"/>
  <c r="A578" i="50"/>
  <c r="B578" i="50"/>
  <c r="A579" i="50"/>
  <c r="B579" i="50"/>
  <c r="A580" i="50"/>
  <c r="B580" i="50"/>
  <c r="A581" i="50"/>
  <c r="B581" i="50"/>
  <c r="A582" i="50"/>
  <c r="B582" i="50"/>
  <c r="A583" i="50"/>
  <c r="B583" i="50"/>
  <c r="A584" i="50"/>
  <c r="B584" i="50"/>
  <c r="A585" i="50"/>
  <c r="B585" i="50"/>
  <c r="A586" i="50"/>
  <c r="B586" i="50"/>
  <c r="A587" i="50"/>
  <c r="B587" i="50"/>
  <c r="A588" i="50"/>
  <c r="B588" i="50"/>
  <c r="A589" i="50"/>
  <c r="B589" i="50"/>
  <c r="A590" i="50"/>
  <c r="B590" i="50"/>
  <c r="A591" i="50"/>
  <c r="B591" i="50"/>
  <c r="A592" i="50"/>
  <c r="B592" i="50"/>
  <c r="A593" i="50"/>
  <c r="B593" i="50"/>
  <c r="A594" i="50"/>
  <c r="B594" i="50"/>
  <c r="A595" i="50"/>
  <c r="B595" i="50"/>
  <c r="A596" i="50"/>
  <c r="B596" i="50"/>
  <c r="A597" i="50"/>
  <c r="B597" i="50"/>
  <c r="A598" i="50"/>
  <c r="B598" i="50"/>
  <c r="A599" i="50"/>
  <c r="B599" i="50"/>
  <c r="A600" i="50"/>
  <c r="B600" i="50"/>
  <c r="A601" i="50"/>
  <c r="B601" i="50"/>
  <c r="A602" i="50"/>
  <c r="B602" i="50"/>
  <c r="A603" i="50"/>
  <c r="B603" i="50"/>
  <c r="A604" i="50"/>
  <c r="B604" i="50"/>
  <c r="A605" i="50"/>
  <c r="B605" i="50"/>
  <c r="A606" i="50"/>
  <c r="B606" i="50"/>
  <c r="A607" i="50"/>
  <c r="B607" i="50"/>
  <c r="A608" i="50"/>
  <c r="B608" i="50"/>
  <c r="A609" i="50"/>
  <c r="B609" i="50"/>
  <c r="A610" i="50"/>
  <c r="B610" i="50"/>
  <c r="A611" i="50"/>
  <c r="B611" i="50"/>
  <c r="A612" i="50"/>
  <c r="B612" i="50"/>
  <c r="A613" i="50"/>
  <c r="B613" i="50"/>
  <c r="A614" i="50"/>
  <c r="B614" i="50"/>
  <c r="A615" i="50"/>
  <c r="B615" i="50"/>
  <c r="A616" i="50"/>
  <c r="B616" i="50"/>
  <c r="A617" i="50"/>
  <c r="B617" i="50"/>
  <c r="A618" i="50"/>
  <c r="B618" i="50"/>
  <c r="A619" i="50"/>
  <c r="B619" i="50"/>
  <c r="A620" i="50"/>
  <c r="B620" i="50"/>
  <c r="A621" i="50"/>
  <c r="B621" i="50"/>
  <c r="A622" i="50"/>
  <c r="B622" i="50"/>
  <c r="A623" i="50"/>
  <c r="B623" i="50"/>
  <c r="A624" i="50"/>
  <c r="B624" i="50"/>
  <c r="A625" i="50"/>
  <c r="B625" i="50"/>
  <c r="A626" i="50"/>
  <c r="B626" i="50"/>
  <c r="A627" i="50"/>
  <c r="B627" i="50"/>
  <c r="A628" i="50"/>
  <c r="B628" i="50"/>
  <c r="A629" i="50"/>
  <c r="B629" i="50"/>
  <c r="A630" i="50"/>
  <c r="B630" i="50"/>
  <c r="A631" i="50"/>
  <c r="B631" i="50"/>
  <c r="A632" i="50"/>
  <c r="B632" i="50"/>
  <c r="A633" i="50"/>
  <c r="B633" i="50"/>
  <c r="A634" i="50"/>
  <c r="B634" i="50"/>
  <c r="A635" i="50"/>
  <c r="B635" i="50"/>
  <c r="A636" i="50"/>
  <c r="B636" i="50"/>
  <c r="A637" i="50"/>
  <c r="B637" i="50"/>
  <c r="A638" i="50"/>
  <c r="B638" i="50"/>
  <c r="A639" i="50"/>
  <c r="B639" i="50"/>
  <c r="A640" i="50"/>
  <c r="B640" i="50"/>
  <c r="A641" i="50"/>
  <c r="B641" i="50"/>
  <c r="A642" i="50"/>
  <c r="B642" i="50"/>
  <c r="A643" i="50"/>
  <c r="B643" i="50"/>
  <c r="A644" i="50"/>
  <c r="B644" i="50"/>
  <c r="A645" i="50"/>
  <c r="B645" i="50"/>
  <c r="A646" i="50"/>
  <c r="B646" i="50"/>
  <c r="A647" i="50"/>
  <c r="B647" i="50"/>
  <c r="A648" i="50"/>
  <c r="B648" i="50"/>
  <c r="A649" i="50"/>
  <c r="B649" i="50"/>
  <c r="A650" i="50"/>
  <c r="B650" i="50"/>
  <c r="A651" i="50"/>
  <c r="B651" i="50"/>
  <c r="A652" i="50"/>
  <c r="B652" i="50"/>
  <c r="A653" i="50"/>
  <c r="B653" i="50"/>
  <c r="A654" i="50"/>
  <c r="B654" i="50"/>
  <c r="A655" i="50"/>
  <c r="B655" i="50"/>
  <c r="A656" i="50"/>
  <c r="B656" i="50"/>
  <c r="A657" i="50"/>
  <c r="B657" i="50"/>
  <c r="A658" i="50"/>
  <c r="B658" i="50"/>
  <c r="A659" i="50"/>
  <c r="B659" i="50"/>
  <c r="A660" i="50"/>
  <c r="B660" i="50"/>
  <c r="A661" i="50"/>
  <c r="B661" i="50"/>
  <c r="A662" i="50"/>
  <c r="B662" i="50"/>
  <c r="A663" i="50"/>
  <c r="B663" i="50"/>
  <c r="A664" i="50"/>
  <c r="B664" i="50"/>
  <c r="A665" i="50"/>
  <c r="B665" i="50"/>
  <c r="A666" i="50"/>
  <c r="B666" i="50"/>
  <c r="A667" i="50"/>
  <c r="B667" i="50"/>
  <c r="A668" i="50"/>
  <c r="B668" i="50"/>
  <c r="A669" i="50"/>
  <c r="B669" i="50"/>
  <c r="A670" i="50"/>
  <c r="B670" i="50"/>
  <c r="A671" i="50"/>
  <c r="B671" i="50"/>
  <c r="A672" i="50"/>
  <c r="B672" i="50"/>
  <c r="A673" i="50"/>
  <c r="B673" i="50"/>
  <c r="A674" i="50"/>
  <c r="B674" i="50"/>
  <c r="A675" i="50"/>
  <c r="B675" i="50"/>
  <c r="A676" i="50"/>
  <c r="B676" i="50"/>
  <c r="A677" i="50"/>
  <c r="B677" i="50"/>
  <c r="A678" i="50"/>
  <c r="B678" i="50"/>
  <c r="A679" i="50"/>
  <c r="B679" i="50"/>
  <c r="A680" i="50"/>
  <c r="B680" i="50"/>
  <c r="A681" i="50"/>
  <c r="B681" i="50"/>
  <c r="A682" i="50"/>
  <c r="B682" i="50"/>
  <c r="A683" i="50"/>
  <c r="B683" i="50"/>
  <c r="A684" i="50"/>
  <c r="B684" i="50"/>
  <c r="A685" i="50"/>
  <c r="B685" i="50"/>
  <c r="A686" i="50"/>
  <c r="B686" i="50"/>
  <c r="A687" i="50"/>
  <c r="B687" i="50"/>
  <c r="A688" i="50"/>
  <c r="B688" i="50"/>
  <c r="A689" i="50"/>
  <c r="B689" i="50"/>
  <c r="A690" i="50"/>
  <c r="B690" i="50"/>
  <c r="A691" i="50"/>
  <c r="B691" i="50"/>
  <c r="A692" i="50"/>
  <c r="B692" i="50"/>
  <c r="A693" i="50"/>
  <c r="B693" i="50"/>
  <c r="A694" i="50"/>
  <c r="B694" i="50"/>
  <c r="A695" i="50"/>
  <c r="B695" i="50"/>
  <c r="A696" i="50"/>
  <c r="B696" i="50"/>
  <c r="A697" i="50"/>
  <c r="B697" i="50"/>
  <c r="A698" i="50"/>
  <c r="B698" i="50"/>
  <c r="A699" i="50"/>
  <c r="B699" i="50"/>
  <c r="A700" i="50"/>
  <c r="B700" i="50"/>
  <c r="A701" i="50"/>
  <c r="B701" i="50"/>
  <c r="A702" i="50"/>
  <c r="B702" i="50"/>
  <c r="A703" i="50"/>
  <c r="B703" i="50"/>
  <c r="A704" i="50"/>
  <c r="B704" i="50"/>
  <c r="A705" i="50"/>
  <c r="B705" i="50"/>
  <c r="A706" i="50"/>
  <c r="B706" i="50"/>
  <c r="A707" i="50"/>
  <c r="B707" i="50"/>
  <c r="A708" i="50"/>
  <c r="B708" i="50"/>
  <c r="A709" i="50"/>
  <c r="B709" i="50"/>
  <c r="A710" i="50"/>
  <c r="B710" i="50"/>
  <c r="A711" i="50"/>
  <c r="B711" i="50"/>
  <c r="A712" i="50"/>
  <c r="B712" i="50"/>
  <c r="A713" i="50"/>
  <c r="B713" i="50"/>
  <c r="A714" i="50"/>
  <c r="B714" i="50"/>
  <c r="A715" i="50"/>
  <c r="B715" i="50"/>
  <c r="A716" i="50"/>
  <c r="B716" i="50"/>
  <c r="A717" i="50"/>
  <c r="B717" i="50"/>
  <c r="A718" i="50"/>
  <c r="B718" i="50"/>
  <c r="A719" i="50"/>
  <c r="B719" i="50"/>
  <c r="A720" i="50"/>
  <c r="B720" i="50"/>
  <c r="A721" i="50"/>
  <c r="B721" i="50"/>
  <c r="A722" i="50"/>
  <c r="B722" i="50"/>
  <c r="A723" i="50"/>
  <c r="B723" i="50"/>
  <c r="A724" i="50"/>
  <c r="B724" i="50"/>
  <c r="A725" i="50"/>
  <c r="B725" i="50"/>
  <c r="A726" i="50"/>
  <c r="B726" i="50"/>
  <c r="A727" i="50"/>
  <c r="B727" i="50"/>
  <c r="A728" i="50"/>
  <c r="B728" i="50"/>
  <c r="A729" i="50"/>
  <c r="B729" i="50"/>
  <c r="A730" i="50"/>
  <c r="B730" i="50"/>
  <c r="A731" i="50"/>
  <c r="B731" i="50"/>
  <c r="A732" i="50"/>
  <c r="B732" i="50"/>
  <c r="A733" i="50"/>
  <c r="B733" i="50"/>
  <c r="A734" i="50"/>
  <c r="B734" i="50"/>
  <c r="A735" i="50"/>
  <c r="B735" i="50"/>
  <c r="A736" i="50"/>
  <c r="B736" i="50"/>
  <c r="A737" i="50"/>
  <c r="B737" i="50"/>
  <c r="A738" i="50"/>
  <c r="B738" i="50"/>
  <c r="A739" i="50"/>
  <c r="B739" i="50"/>
  <c r="A740" i="50"/>
  <c r="B740" i="50"/>
  <c r="A741" i="50"/>
  <c r="B741" i="50"/>
  <c r="A742" i="50"/>
  <c r="B742" i="50"/>
  <c r="A743" i="50"/>
  <c r="B743" i="50"/>
  <c r="A744" i="50"/>
  <c r="B744" i="50"/>
  <c r="A745" i="50"/>
  <c r="B745" i="50"/>
  <c r="A746" i="50"/>
  <c r="B746" i="50"/>
  <c r="A747" i="50"/>
  <c r="B747" i="50"/>
  <c r="A748" i="50"/>
  <c r="B748" i="50"/>
  <c r="A749" i="50"/>
  <c r="B749" i="50"/>
  <c r="A750" i="50"/>
  <c r="B750" i="50"/>
  <c r="A751" i="50"/>
  <c r="B751" i="50"/>
  <c r="A752" i="50"/>
  <c r="B752" i="50"/>
  <c r="A753" i="50"/>
  <c r="B753" i="50"/>
  <c r="A754" i="50"/>
  <c r="B754" i="50"/>
  <c r="A755" i="50"/>
  <c r="B755" i="50"/>
  <c r="A756" i="50"/>
  <c r="B756" i="50"/>
  <c r="A757" i="50"/>
  <c r="B757" i="50"/>
  <c r="A758" i="50"/>
  <c r="B758" i="50"/>
  <c r="A759" i="50"/>
  <c r="B759" i="50"/>
  <c r="A760" i="50"/>
  <c r="B760" i="50"/>
  <c r="A761" i="50"/>
  <c r="B761" i="50"/>
  <c r="A762" i="50"/>
  <c r="B762" i="50"/>
  <c r="A763" i="50"/>
  <c r="B763" i="50"/>
  <c r="A764" i="50"/>
  <c r="B764" i="50"/>
  <c r="A765" i="50"/>
  <c r="B765" i="50"/>
  <c r="A766" i="50"/>
  <c r="B766" i="50"/>
  <c r="A767" i="50"/>
  <c r="B767" i="50"/>
  <c r="A768" i="50"/>
  <c r="B768" i="50"/>
  <c r="A769" i="50"/>
  <c r="B769" i="50"/>
  <c r="A770" i="50"/>
  <c r="B770" i="50"/>
  <c r="A771" i="50"/>
  <c r="B771" i="50"/>
  <c r="A772" i="50"/>
  <c r="B772" i="50"/>
  <c r="A773" i="50"/>
  <c r="B773" i="50"/>
  <c r="A774" i="50"/>
  <c r="B774" i="50"/>
  <c r="A775" i="50"/>
  <c r="B775" i="50"/>
  <c r="A776" i="50"/>
  <c r="B776" i="50"/>
  <c r="A777" i="50"/>
  <c r="B777" i="50"/>
  <c r="A778" i="50"/>
  <c r="B778" i="50"/>
  <c r="A779" i="50"/>
  <c r="B779" i="50"/>
  <c r="A780" i="50"/>
  <c r="B780" i="50"/>
  <c r="A781" i="50"/>
  <c r="B781" i="50"/>
  <c r="A782" i="50"/>
  <c r="B782" i="50"/>
  <c r="A783" i="50"/>
  <c r="B783" i="50"/>
  <c r="A784" i="50"/>
  <c r="B784" i="50"/>
  <c r="A785" i="50"/>
  <c r="B785" i="50"/>
  <c r="A786" i="50"/>
  <c r="B786" i="50"/>
  <c r="A787" i="50"/>
  <c r="B787" i="50"/>
  <c r="A788" i="50"/>
  <c r="B788" i="50"/>
  <c r="A789" i="50"/>
  <c r="B789" i="50"/>
  <c r="A790" i="50"/>
  <c r="B790" i="50"/>
  <c r="A791" i="50"/>
  <c r="B791" i="50"/>
  <c r="A792" i="50"/>
  <c r="B792" i="50"/>
  <c r="A793" i="50"/>
  <c r="B793" i="50"/>
  <c r="A794" i="50"/>
  <c r="B794" i="50"/>
  <c r="A795" i="50"/>
  <c r="B795" i="50"/>
  <c r="A796" i="50"/>
  <c r="B796" i="50"/>
  <c r="A797" i="50"/>
  <c r="B797" i="50"/>
  <c r="A798" i="50"/>
  <c r="B798" i="50"/>
  <c r="A799" i="50"/>
  <c r="B799" i="50"/>
  <c r="A800" i="50"/>
  <c r="B800" i="50"/>
  <c r="A801" i="50"/>
  <c r="B801" i="50"/>
  <c r="A802" i="50"/>
  <c r="B802" i="50"/>
  <c r="A803" i="50"/>
  <c r="B803" i="50"/>
  <c r="A804" i="50"/>
  <c r="B804" i="50"/>
  <c r="A805" i="50"/>
  <c r="B805" i="50"/>
  <c r="A806" i="50"/>
  <c r="B806" i="50"/>
  <c r="A807" i="50"/>
  <c r="B807" i="50"/>
  <c r="A808" i="50"/>
  <c r="B808" i="50"/>
  <c r="A809" i="50"/>
  <c r="B809" i="50"/>
  <c r="A810" i="50"/>
  <c r="B810" i="50"/>
  <c r="A811" i="50"/>
  <c r="B811" i="50"/>
  <c r="A812" i="50"/>
  <c r="B812" i="50"/>
  <c r="A813" i="50"/>
  <c r="B813" i="50"/>
  <c r="A814" i="50"/>
  <c r="B814" i="50"/>
  <c r="A815" i="50"/>
  <c r="B815" i="50"/>
  <c r="A816" i="50"/>
  <c r="B816" i="50"/>
  <c r="A817" i="50"/>
  <c r="B817" i="50"/>
  <c r="A818" i="50"/>
  <c r="B818" i="50"/>
  <c r="A819" i="50"/>
  <c r="B819" i="50"/>
  <c r="A820" i="50"/>
  <c r="B820" i="50"/>
  <c r="A821" i="50"/>
  <c r="B821" i="50"/>
  <c r="A822" i="50"/>
  <c r="B822" i="50"/>
  <c r="A823" i="50"/>
  <c r="B823" i="50"/>
  <c r="A824" i="50"/>
  <c r="B824" i="50"/>
  <c r="A825" i="50"/>
  <c r="B825" i="50"/>
  <c r="A826" i="50"/>
  <c r="B826" i="50"/>
  <c r="A827" i="50"/>
  <c r="B827" i="50"/>
  <c r="A828" i="50"/>
  <c r="B828" i="50"/>
  <c r="A829" i="50"/>
  <c r="B829" i="50"/>
  <c r="A830" i="50"/>
  <c r="B830" i="50"/>
  <c r="A831" i="50"/>
  <c r="B831" i="50"/>
  <c r="A832" i="50"/>
  <c r="B832" i="50"/>
  <c r="A833" i="50"/>
  <c r="B833" i="50"/>
  <c r="A834" i="50"/>
  <c r="B834" i="50"/>
  <c r="A835" i="50"/>
  <c r="B835" i="50"/>
  <c r="A836" i="50"/>
  <c r="B836" i="50"/>
  <c r="A837" i="50"/>
  <c r="B837" i="50"/>
  <c r="A838" i="50"/>
  <c r="B838" i="50"/>
  <c r="A839" i="50"/>
  <c r="B839" i="50"/>
  <c r="A840" i="50"/>
  <c r="B840" i="50"/>
  <c r="A841" i="50"/>
  <c r="B841" i="50"/>
  <c r="A842" i="50"/>
  <c r="B842" i="50"/>
  <c r="A843" i="50"/>
  <c r="B843" i="50"/>
  <c r="A844" i="50"/>
  <c r="B844" i="50"/>
  <c r="A845" i="50"/>
  <c r="B845" i="50"/>
  <c r="A846" i="50"/>
  <c r="B846" i="50"/>
  <c r="A847" i="50"/>
  <c r="B847" i="50"/>
  <c r="A848" i="50"/>
  <c r="B848" i="50"/>
  <c r="A849" i="50"/>
  <c r="B849" i="50"/>
  <c r="A850" i="50"/>
  <c r="B850" i="50"/>
  <c r="A851" i="50"/>
  <c r="B851" i="50"/>
  <c r="A852" i="50"/>
  <c r="B852" i="50"/>
  <c r="A853" i="50"/>
  <c r="B853" i="50"/>
  <c r="A854" i="50"/>
  <c r="B854" i="50"/>
  <c r="A855" i="50"/>
  <c r="B855" i="50"/>
  <c r="A856" i="50"/>
  <c r="B856" i="50"/>
  <c r="A857" i="50"/>
  <c r="B857" i="50"/>
  <c r="A858" i="50"/>
  <c r="B858" i="50"/>
  <c r="A859" i="50"/>
  <c r="B859" i="50"/>
  <c r="A860" i="50"/>
  <c r="B860" i="50"/>
  <c r="A861" i="50"/>
  <c r="B861" i="50"/>
  <c r="A862" i="50"/>
  <c r="B862" i="50"/>
  <c r="A863" i="50"/>
  <c r="B863" i="50"/>
  <c r="A864" i="50"/>
  <c r="B864" i="50"/>
  <c r="A865" i="50"/>
  <c r="B865" i="50"/>
  <c r="A866" i="50"/>
  <c r="B866" i="50"/>
  <c r="A867" i="50"/>
  <c r="B867" i="50"/>
  <c r="A868" i="50"/>
  <c r="B868" i="50"/>
  <c r="A869" i="50"/>
  <c r="B869" i="50"/>
  <c r="A870" i="50"/>
  <c r="B870" i="50"/>
  <c r="A871" i="50"/>
  <c r="B871" i="50"/>
  <c r="A872" i="50"/>
  <c r="B872" i="50"/>
  <c r="A873" i="50"/>
  <c r="B873" i="50"/>
  <c r="A874" i="50"/>
  <c r="B874" i="50"/>
  <c r="A875" i="50"/>
  <c r="B875" i="50"/>
  <c r="A876" i="50"/>
  <c r="B876" i="50"/>
  <c r="A877" i="50"/>
  <c r="B877" i="50"/>
  <c r="A878" i="50"/>
  <c r="B878" i="50"/>
  <c r="A879" i="50"/>
  <c r="B879" i="50"/>
  <c r="A880" i="50"/>
  <c r="B880" i="50"/>
  <c r="A881" i="50"/>
  <c r="B881" i="50"/>
  <c r="A882" i="50"/>
  <c r="B882" i="50"/>
  <c r="A883" i="50"/>
  <c r="B883" i="50"/>
  <c r="A884" i="50"/>
  <c r="B884" i="50"/>
  <c r="A885" i="50"/>
  <c r="B885" i="50"/>
  <c r="A886" i="50"/>
  <c r="B886" i="50"/>
  <c r="A887" i="50"/>
  <c r="B887" i="50"/>
  <c r="A888" i="50"/>
  <c r="B888" i="50"/>
  <c r="A889" i="50"/>
  <c r="B889" i="50"/>
  <c r="A890" i="50"/>
  <c r="B890" i="50"/>
  <c r="A891" i="50"/>
  <c r="B891" i="50"/>
  <c r="A892" i="50"/>
  <c r="B892" i="50"/>
  <c r="A893" i="50"/>
  <c r="B893" i="50"/>
  <c r="A894" i="50"/>
  <c r="B894" i="50"/>
  <c r="A895" i="50"/>
  <c r="B895" i="50"/>
  <c r="A896" i="50"/>
  <c r="B896" i="50"/>
  <c r="A897" i="50"/>
  <c r="B897" i="50"/>
  <c r="A898" i="50"/>
  <c r="B898" i="50"/>
  <c r="A899" i="50"/>
  <c r="B899" i="50"/>
  <c r="A900" i="50"/>
  <c r="B900" i="50"/>
  <c r="A901" i="50"/>
  <c r="B901" i="50"/>
  <c r="A902" i="50"/>
  <c r="B902" i="50"/>
  <c r="A903" i="50"/>
  <c r="B903" i="50"/>
  <c r="A904" i="50"/>
  <c r="B904" i="50"/>
  <c r="A905" i="50"/>
  <c r="B905" i="50"/>
  <c r="A906" i="50"/>
  <c r="B906" i="50"/>
  <c r="A907" i="50"/>
  <c r="B907" i="50"/>
  <c r="A908" i="50"/>
  <c r="B908" i="50"/>
  <c r="A909" i="50"/>
  <c r="B909" i="50"/>
  <c r="A910" i="50"/>
  <c r="B910" i="50"/>
  <c r="A911" i="50"/>
  <c r="B911" i="50"/>
  <c r="A912" i="50"/>
  <c r="B912" i="50"/>
  <c r="A913" i="50"/>
  <c r="B913" i="50"/>
  <c r="A914" i="50"/>
  <c r="B914" i="50"/>
  <c r="A915" i="50"/>
  <c r="B915" i="50"/>
  <c r="A916" i="50"/>
  <c r="B916" i="50"/>
  <c r="A917" i="50"/>
  <c r="B917" i="50"/>
  <c r="A918" i="50"/>
  <c r="B918" i="50"/>
  <c r="A919" i="50"/>
  <c r="B919" i="50"/>
  <c r="A920" i="50"/>
  <c r="B920" i="50"/>
  <c r="A921" i="50"/>
  <c r="B921" i="50"/>
  <c r="A922" i="50"/>
  <c r="B922" i="50"/>
  <c r="A923" i="50"/>
  <c r="B923" i="50"/>
  <c r="A924" i="50"/>
  <c r="B924" i="50"/>
  <c r="A925" i="50"/>
  <c r="B925" i="50"/>
  <c r="A926" i="50"/>
  <c r="B926" i="50"/>
  <c r="A927" i="50"/>
  <c r="B927" i="50"/>
  <c r="A928" i="50"/>
  <c r="B928" i="50"/>
  <c r="A929" i="50"/>
  <c r="B929" i="50"/>
  <c r="A930" i="50"/>
  <c r="B930" i="50"/>
  <c r="A931" i="50"/>
  <c r="B931" i="50"/>
  <c r="A932" i="50"/>
  <c r="B932" i="50"/>
  <c r="A933" i="50"/>
  <c r="B933" i="50"/>
  <c r="A934" i="50"/>
  <c r="B934" i="50"/>
  <c r="A935" i="50"/>
  <c r="B935" i="50"/>
  <c r="A936" i="50"/>
  <c r="B936" i="50"/>
  <c r="A937" i="50"/>
  <c r="B937" i="50"/>
  <c r="A938" i="50"/>
  <c r="B938" i="50"/>
  <c r="A939" i="50"/>
  <c r="B939" i="50"/>
  <c r="A940" i="50"/>
  <c r="B940" i="50"/>
  <c r="A941" i="50"/>
  <c r="B941" i="50"/>
  <c r="A942" i="50"/>
  <c r="B942" i="50"/>
  <c r="A943" i="50"/>
  <c r="B943" i="50"/>
  <c r="A944" i="50"/>
  <c r="B944" i="50"/>
  <c r="A945" i="50"/>
  <c r="B945" i="50"/>
  <c r="A946" i="50"/>
  <c r="B946" i="50"/>
  <c r="A947" i="50"/>
  <c r="B947" i="50"/>
  <c r="A948" i="50"/>
  <c r="B948" i="50"/>
  <c r="A949" i="50"/>
  <c r="B949" i="50"/>
  <c r="A950" i="50"/>
  <c r="B950" i="50"/>
  <c r="A951" i="50"/>
  <c r="B951" i="50"/>
  <c r="A952" i="50"/>
  <c r="B952" i="50"/>
  <c r="A953" i="50"/>
  <c r="B953" i="50"/>
  <c r="A954" i="50"/>
  <c r="B954" i="50"/>
  <c r="A955" i="50"/>
  <c r="B955" i="50"/>
  <c r="A956" i="50"/>
  <c r="B956" i="50"/>
  <c r="A957" i="50"/>
  <c r="B957" i="50"/>
  <c r="A958" i="50"/>
  <c r="B958" i="50"/>
  <c r="A959" i="50"/>
  <c r="B959" i="50"/>
  <c r="A960" i="50"/>
  <c r="B960" i="50"/>
  <c r="A961" i="50"/>
  <c r="B961" i="50"/>
  <c r="A962" i="50"/>
  <c r="B962" i="50"/>
  <c r="A963" i="50"/>
  <c r="B963" i="50"/>
  <c r="A964" i="50"/>
  <c r="B964" i="50"/>
  <c r="A965" i="50"/>
  <c r="B965" i="50"/>
  <c r="A966" i="50"/>
  <c r="B966" i="50"/>
  <c r="A967" i="50"/>
  <c r="B967" i="50"/>
  <c r="A968" i="50"/>
  <c r="B968" i="50"/>
  <c r="A969" i="50"/>
  <c r="B969" i="50"/>
  <c r="A970" i="50"/>
  <c r="B970" i="50"/>
  <c r="A971" i="50"/>
  <c r="B971" i="50"/>
  <c r="A972" i="50"/>
  <c r="B972" i="50"/>
  <c r="A973" i="50"/>
  <c r="B973" i="50"/>
  <c r="A974" i="50"/>
  <c r="B974" i="50"/>
  <c r="A975" i="50"/>
  <c r="B975" i="50"/>
  <c r="A976" i="50"/>
  <c r="B976" i="50"/>
  <c r="A977" i="50"/>
  <c r="B977" i="50"/>
  <c r="A978" i="50"/>
  <c r="B978" i="50"/>
  <c r="A979" i="50"/>
  <c r="B979" i="50"/>
  <c r="A980" i="50"/>
  <c r="B980" i="50"/>
  <c r="A981" i="50"/>
  <c r="B981" i="50"/>
  <c r="A982" i="50"/>
  <c r="B982" i="50"/>
  <c r="A983" i="50"/>
  <c r="B983" i="50"/>
  <c r="A984" i="50"/>
  <c r="B984" i="50"/>
  <c r="A985" i="50"/>
  <c r="B985" i="50"/>
  <c r="A986" i="50"/>
  <c r="B986" i="50"/>
  <c r="A987" i="50"/>
  <c r="B987" i="50"/>
  <c r="A988" i="50"/>
  <c r="B988" i="50"/>
  <c r="A989" i="50"/>
  <c r="B989" i="50"/>
  <c r="A990" i="50"/>
  <c r="B990" i="50"/>
  <c r="A991" i="50"/>
  <c r="B991" i="50"/>
  <c r="A992" i="50"/>
  <c r="B992" i="50"/>
  <c r="A993" i="50"/>
  <c r="B993" i="50"/>
  <c r="A994" i="50"/>
  <c r="B994" i="50"/>
  <c r="A995" i="50"/>
  <c r="B995" i="50"/>
  <c r="A996" i="50"/>
  <c r="B996" i="50"/>
  <c r="A997" i="50"/>
  <c r="B997" i="50"/>
  <c r="A998" i="50"/>
  <c r="B998" i="50"/>
  <c r="A999" i="50"/>
  <c r="B999" i="50"/>
  <c r="A1000" i="50"/>
  <c r="B1000" i="50"/>
  <c r="A1001" i="50"/>
  <c r="B1001" i="50"/>
  <c r="A1002" i="50"/>
  <c r="B1002" i="50"/>
  <c r="A1003" i="50"/>
  <c r="B1003" i="50"/>
  <c r="A1004" i="50"/>
  <c r="B1004" i="50"/>
  <c r="A1005" i="50"/>
  <c r="B1005" i="50"/>
  <c r="A1006" i="50"/>
  <c r="B1006" i="50"/>
  <c r="A1007" i="50"/>
  <c r="B1007" i="50"/>
  <c r="A1008" i="50"/>
  <c r="B1008" i="50"/>
  <c r="A1009" i="50"/>
  <c r="B1009" i="50"/>
  <c r="A1010" i="50"/>
  <c r="B1010" i="50"/>
  <c r="A1011" i="50"/>
  <c r="B1011" i="50"/>
  <c r="A1012" i="50"/>
  <c r="B1012" i="50"/>
  <c r="A1013" i="50"/>
  <c r="B1013" i="50"/>
  <c r="A1014" i="50"/>
  <c r="B1014" i="50"/>
  <c r="A1015" i="50"/>
  <c r="B1015" i="50"/>
  <c r="A1016" i="50"/>
  <c r="B1016" i="50"/>
  <c r="A1017" i="50"/>
  <c r="B1017" i="50"/>
  <c r="A1018" i="50"/>
  <c r="B1018" i="50"/>
  <c r="A1019" i="50"/>
  <c r="B1019" i="50"/>
  <c r="A1020" i="50"/>
  <c r="B1020" i="50"/>
  <c r="A1021" i="50"/>
  <c r="B1021" i="50"/>
  <c r="A1022" i="50"/>
  <c r="B1022" i="50"/>
  <c r="A1023" i="50"/>
  <c r="B1023" i="50"/>
  <c r="A1024" i="50"/>
  <c r="B1024" i="50"/>
  <c r="A1025" i="50"/>
  <c r="B1025" i="50"/>
  <c r="A1026" i="50"/>
  <c r="B1026" i="50"/>
  <c r="A1027" i="50"/>
  <c r="B1027" i="50"/>
  <c r="A1028" i="50"/>
  <c r="B1028" i="50"/>
  <c r="A1029" i="50"/>
  <c r="B1029" i="50"/>
  <c r="A1030" i="50"/>
  <c r="B1030" i="50"/>
  <c r="A1031" i="50"/>
  <c r="B1031" i="50"/>
  <c r="A1032" i="50"/>
  <c r="B1032" i="50"/>
  <c r="A1033" i="50"/>
  <c r="B1033" i="50"/>
  <c r="A1034" i="50"/>
  <c r="B1034" i="50"/>
  <c r="A1035" i="50"/>
  <c r="B1035" i="50"/>
  <c r="A1036" i="50"/>
  <c r="B1036" i="50"/>
  <c r="A1037" i="50"/>
  <c r="B1037" i="50"/>
  <c r="A1038" i="50"/>
  <c r="B1038" i="50"/>
  <c r="A1039" i="50"/>
  <c r="B1039" i="50"/>
  <c r="A1040" i="50"/>
  <c r="B1040" i="50"/>
  <c r="A1041" i="50"/>
  <c r="B1041" i="50"/>
  <c r="A1042" i="50"/>
  <c r="B1042" i="50"/>
  <c r="A1043" i="50"/>
  <c r="B1043" i="50"/>
  <c r="A1044" i="50"/>
  <c r="B1044" i="50"/>
  <c r="A1045" i="50"/>
  <c r="B1045" i="50"/>
  <c r="A1046" i="50"/>
  <c r="B1046" i="50"/>
  <c r="A1047" i="50"/>
  <c r="B1047" i="50"/>
  <c r="A1048" i="50"/>
  <c r="B1048" i="50"/>
  <c r="A1049" i="50"/>
  <c r="B1049" i="50"/>
  <c r="A1050" i="50"/>
  <c r="B1050" i="50"/>
  <c r="A1051" i="50"/>
  <c r="B1051" i="50"/>
  <c r="A1052" i="50"/>
  <c r="B1052" i="50"/>
  <c r="A1053" i="50"/>
  <c r="B1053" i="50"/>
  <c r="A1054" i="50"/>
  <c r="B1054" i="50"/>
  <c r="A1055" i="50"/>
  <c r="B1055" i="50"/>
  <c r="A1056" i="50"/>
  <c r="B1056" i="50"/>
  <c r="A1057" i="50"/>
  <c r="B1057" i="50"/>
  <c r="A1058" i="50"/>
  <c r="B1058" i="50"/>
  <c r="A1059" i="50"/>
  <c r="B1059" i="50"/>
  <c r="A1060" i="50"/>
  <c r="B1060" i="50"/>
  <c r="A1061" i="50"/>
  <c r="B1061" i="50"/>
  <c r="A1062" i="50"/>
  <c r="B1062" i="50"/>
  <c r="A1063" i="50"/>
  <c r="B1063" i="50"/>
  <c r="A1064" i="50"/>
  <c r="B1064" i="50"/>
  <c r="A1065" i="50"/>
  <c r="B1065" i="50"/>
  <c r="A1066" i="50"/>
  <c r="B1066" i="50"/>
  <c r="A1067" i="50"/>
  <c r="B1067" i="50"/>
  <c r="A1068" i="50"/>
  <c r="B1068" i="50"/>
  <c r="A1069" i="50"/>
  <c r="B1069" i="50"/>
  <c r="A1070" i="50"/>
  <c r="B1070" i="50"/>
  <c r="A1071" i="50"/>
  <c r="B1071" i="50"/>
  <c r="A1072" i="50"/>
  <c r="B1072" i="50"/>
  <c r="A1073" i="50"/>
  <c r="B1073" i="50"/>
  <c r="A1074" i="50"/>
  <c r="B1074" i="50"/>
  <c r="A1075" i="50"/>
  <c r="B1075" i="50"/>
  <c r="A1076" i="50"/>
  <c r="B1076" i="50"/>
  <c r="A1077" i="50"/>
  <c r="B1077" i="50"/>
  <c r="A1078" i="50"/>
  <c r="B1078" i="50"/>
  <c r="A1079" i="50"/>
  <c r="B1079" i="50"/>
  <c r="A1080" i="50"/>
  <c r="B1080" i="50"/>
  <c r="A1081" i="50"/>
  <c r="B1081" i="50"/>
  <c r="A1082" i="50"/>
  <c r="B1082" i="50"/>
  <c r="A1083" i="50"/>
  <c r="B1083" i="50"/>
  <c r="A1084" i="50"/>
  <c r="B1084" i="50"/>
  <c r="A1085" i="50"/>
  <c r="B1085" i="50"/>
  <c r="A1086" i="50"/>
  <c r="B1086" i="50"/>
  <c r="A1087" i="50"/>
  <c r="B1087" i="50"/>
  <c r="A1088" i="50"/>
  <c r="B1088" i="50"/>
  <c r="A1089" i="50"/>
  <c r="B1089" i="50"/>
  <c r="A1090" i="50"/>
  <c r="B1090" i="50"/>
  <c r="A1091" i="50"/>
  <c r="B1091" i="50"/>
  <c r="A1092" i="50"/>
  <c r="B1092" i="50"/>
  <c r="A1093" i="50"/>
  <c r="B1093" i="50"/>
  <c r="A1094" i="50"/>
  <c r="B1094" i="50"/>
  <c r="A1095" i="50"/>
  <c r="B1095" i="50"/>
  <c r="A1096" i="50"/>
  <c r="B1096" i="50"/>
  <c r="A1097" i="50"/>
  <c r="B1097" i="50"/>
  <c r="A1098" i="50"/>
  <c r="B1098" i="50"/>
  <c r="A1099" i="50"/>
  <c r="B1099" i="50"/>
  <c r="A1100" i="50"/>
  <c r="B1100" i="50"/>
  <c r="A1101" i="50"/>
  <c r="B1101" i="50"/>
  <c r="A1102" i="50"/>
  <c r="B1102" i="50"/>
  <c r="A1103" i="50"/>
  <c r="B1103" i="50"/>
  <c r="A1104" i="50"/>
  <c r="B1104" i="50"/>
  <c r="A1105" i="50"/>
  <c r="B1105" i="50"/>
  <c r="A1106" i="50"/>
  <c r="B1106" i="50"/>
  <c r="A1107" i="50"/>
  <c r="B1107" i="50"/>
  <c r="A1108" i="50"/>
  <c r="B1108" i="50"/>
  <c r="A1109" i="50"/>
  <c r="B1109" i="50"/>
  <c r="A1110" i="50"/>
  <c r="B1110" i="50"/>
  <c r="A1111" i="50"/>
  <c r="B1111" i="50"/>
  <c r="A1112" i="50"/>
  <c r="B1112" i="50"/>
  <c r="A1113" i="50"/>
  <c r="B1113" i="50"/>
  <c r="A1114" i="50"/>
  <c r="B1114" i="50"/>
  <c r="A1115" i="50"/>
  <c r="B1115" i="50"/>
  <c r="A1116" i="50"/>
  <c r="B1116" i="50"/>
  <c r="A1117" i="50"/>
  <c r="B1117" i="50"/>
  <c r="A1118" i="50"/>
  <c r="B1118" i="50"/>
  <c r="A1119" i="50"/>
  <c r="B1119" i="50"/>
  <c r="A1120" i="50"/>
  <c r="B1120" i="50"/>
  <c r="A1121" i="50"/>
  <c r="B1121" i="50"/>
  <c r="A1122" i="50"/>
  <c r="B1122" i="50"/>
  <c r="A1123" i="50"/>
  <c r="B1123" i="50"/>
  <c r="A1124" i="50"/>
  <c r="B1124" i="50"/>
  <c r="A1125" i="50"/>
  <c r="B1125" i="50"/>
  <c r="A1126" i="50"/>
  <c r="B1126" i="50"/>
  <c r="A1127" i="50"/>
  <c r="B1127" i="50"/>
  <c r="A1128" i="50"/>
  <c r="B1128" i="50"/>
  <c r="A1129" i="50"/>
  <c r="B1129" i="50"/>
  <c r="A1130" i="50"/>
  <c r="B1130" i="50"/>
  <c r="A1131" i="50"/>
  <c r="B1131" i="50"/>
  <c r="A1132" i="50"/>
  <c r="B1132" i="50"/>
  <c r="A1133" i="50"/>
  <c r="B1133" i="50"/>
  <c r="A1134" i="50"/>
  <c r="B1134" i="50"/>
  <c r="A1135" i="50"/>
  <c r="B1135" i="50"/>
  <c r="A1136" i="50"/>
  <c r="B1136" i="50"/>
  <c r="A1137" i="50"/>
  <c r="B1137" i="50"/>
  <c r="A1138" i="50"/>
  <c r="B1138" i="50"/>
  <c r="A1139" i="50"/>
  <c r="B1139" i="50"/>
  <c r="A1140" i="50"/>
  <c r="B1140" i="50"/>
  <c r="A1141" i="50"/>
  <c r="B1141" i="50"/>
  <c r="A1142" i="50"/>
  <c r="B1142" i="50"/>
  <c r="A1143" i="50"/>
  <c r="B1143" i="50"/>
  <c r="A1144" i="50"/>
  <c r="B1144" i="50"/>
  <c r="A1145" i="50"/>
  <c r="B1145" i="50"/>
  <c r="A1146" i="50"/>
  <c r="B1146" i="50"/>
  <c r="A1147" i="50"/>
  <c r="B1147" i="50"/>
  <c r="A1148" i="50"/>
  <c r="B1148" i="50"/>
  <c r="A1149" i="50"/>
  <c r="B1149" i="50"/>
  <c r="A1150" i="50"/>
  <c r="B1150" i="50"/>
  <c r="A1151" i="50"/>
  <c r="B1151" i="50"/>
  <c r="A1152" i="50"/>
  <c r="B1152" i="50"/>
  <c r="A1153" i="50"/>
  <c r="B1153" i="50"/>
  <c r="A1154" i="50"/>
  <c r="B1154" i="50"/>
  <c r="A1155" i="50"/>
  <c r="B1155" i="50"/>
  <c r="A1156" i="50"/>
  <c r="B1156" i="50"/>
  <c r="A1157" i="50"/>
  <c r="B1157" i="50"/>
  <c r="A1158" i="50"/>
  <c r="B1158" i="50"/>
  <c r="A1159" i="50"/>
  <c r="B1159" i="50"/>
  <c r="A1160" i="50"/>
  <c r="B1160" i="50"/>
  <c r="A1161" i="50"/>
  <c r="B1161" i="50"/>
  <c r="A1162" i="50"/>
  <c r="B1162" i="50"/>
  <c r="A1163" i="50"/>
  <c r="B1163" i="50"/>
  <c r="A1164" i="50"/>
  <c r="B1164" i="50"/>
  <c r="A1165" i="50"/>
  <c r="B1165" i="50"/>
  <c r="A1166" i="50"/>
  <c r="B1166" i="50"/>
  <c r="A1167" i="50"/>
  <c r="B1167" i="50"/>
  <c r="A1168" i="50"/>
  <c r="B1168" i="50"/>
  <c r="A1169" i="50"/>
  <c r="B1169" i="50"/>
  <c r="A1170" i="50"/>
  <c r="B1170" i="50"/>
  <c r="A1171" i="50"/>
  <c r="B1171" i="50"/>
  <c r="A1172" i="50"/>
  <c r="B1172" i="50"/>
  <c r="A1173" i="50"/>
  <c r="B1173" i="50"/>
  <c r="A1174" i="50"/>
  <c r="B1174" i="50"/>
  <c r="A1175" i="50"/>
  <c r="B1175" i="50"/>
  <c r="A1176" i="50"/>
  <c r="B1176" i="50"/>
  <c r="A1177" i="50"/>
  <c r="B1177" i="50"/>
  <c r="A1178" i="50"/>
  <c r="B1178" i="50"/>
  <c r="A1179" i="50"/>
  <c r="B1179" i="50"/>
  <c r="A1180" i="50"/>
  <c r="B1180" i="50"/>
  <c r="A1181" i="50"/>
  <c r="B1181" i="50"/>
  <c r="A1182" i="50"/>
  <c r="B1182" i="50"/>
  <c r="A1183" i="50"/>
  <c r="B1183" i="50"/>
  <c r="A1184" i="50"/>
  <c r="B1184" i="50"/>
  <c r="A1185" i="50"/>
  <c r="B1185" i="50"/>
  <c r="A1186" i="50"/>
  <c r="B1186" i="50"/>
  <c r="A1187" i="50"/>
  <c r="B1187" i="50"/>
  <c r="A1188" i="50"/>
  <c r="B1188" i="50"/>
  <c r="A1189" i="50"/>
  <c r="B1189" i="50"/>
  <c r="A1190" i="50"/>
  <c r="B1190" i="50"/>
  <c r="A1191" i="50"/>
  <c r="B1191" i="50"/>
  <c r="A1192" i="50"/>
  <c r="B1192" i="50"/>
  <c r="A1193" i="50"/>
  <c r="B1193" i="50"/>
  <c r="A1194" i="50"/>
  <c r="B1194" i="50"/>
  <c r="A1195" i="50"/>
  <c r="B1195" i="50"/>
  <c r="A1196" i="50"/>
  <c r="B1196" i="50"/>
  <c r="A1197" i="50"/>
  <c r="B1197" i="50"/>
  <c r="A1198" i="50"/>
  <c r="B1198" i="50"/>
  <c r="A1199" i="50"/>
  <c r="B1199" i="50"/>
  <c r="A1200" i="50"/>
  <c r="B1200" i="50"/>
  <c r="A1201" i="50"/>
  <c r="B1201" i="50"/>
  <c r="B2" i="50"/>
  <c r="A2" i="50"/>
  <c r="D1" i="94" l="1"/>
  <c r="D1" i="95"/>
  <c r="D1" i="92"/>
  <c r="D1" i="93"/>
</calcChain>
</file>

<file path=xl/sharedStrings.xml><?xml version="1.0" encoding="utf-8"?>
<sst xmlns="http://schemas.openxmlformats.org/spreadsheetml/2006/main" count="224" uniqueCount="129">
  <si>
    <t>技術等級</t>
    <rPh sb="0" eb="1">
      <t>ギジュツ</t>
    </rPh>
    <rPh sb="1" eb="3">
      <t>トウキュウ</t>
    </rPh>
    <phoneticPr fontId="3"/>
  </si>
  <si>
    <t>支部名</t>
    <rPh sb="0" eb="2">
      <t>シブ</t>
    </rPh>
    <rPh sb="2" eb="3">
      <t>ナ</t>
    </rPh>
    <phoneticPr fontId="3"/>
  </si>
  <si>
    <t>計</t>
    <rPh sb="0" eb="1">
      <t>ケイ</t>
    </rPh>
    <phoneticPr fontId="3"/>
  </si>
  <si>
    <t>種　別</t>
    <rPh sb="0" eb="1">
      <t>タネ</t>
    </rPh>
    <rPh sb="2" eb="3">
      <t>ベツ</t>
    </rPh>
    <phoneticPr fontId="3"/>
  </si>
  <si>
    <t>順</t>
    <rPh sb="0" eb="1">
      <t>ジュン</t>
    </rPh>
    <phoneticPr fontId="3"/>
  </si>
  <si>
    <t>位</t>
    <rPh sb="0" eb="1">
      <t>イ</t>
    </rPh>
    <phoneticPr fontId="3"/>
  </si>
  <si>
    <t>氏名</t>
    <rPh sb="0" eb="2">
      <t>シメイ</t>
    </rPh>
    <phoneticPr fontId="3"/>
  </si>
  <si>
    <t>氏　　　名</t>
    <rPh sb="0" eb="1">
      <t>シ</t>
    </rPh>
    <rPh sb="4" eb="5">
      <t>メイ</t>
    </rPh>
    <phoneticPr fontId="3"/>
  </si>
  <si>
    <t>所　　　属</t>
    <rPh sb="0" eb="1">
      <t>トコロ</t>
    </rPh>
    <rPh sb="4" eb="5">
      <t>ゾク</t>
    </rPh>
    <phoneticPr fontId="3"/>
  </si>
  <si>
    <t>年齢</t>
    <rPh sb="0" eb="2">
      <t>ネンレイ</t>
    </rPh>
    <phoneticPr fontId="3"/>
  </si>
  <si>
    <t>生年月日</t>
    <rPh sb="0" eb="2">
      <t>セイネン</t>
    </rPh>
    <rPh sb="2" eb="3">
      <t>ツキ</t>
    </rPh>
    <rPh sb="3" eb="4">
      <t>ヒ</t>
    </rPh>
    <phoneticPr fontId="3"/>
  </si>
  <si>
    <t>特記事項</t>
    <rPh sb="0" eb="1">
      <t>トク</t>
    </rPh>
    <rPh sb="1" eb="2">
      <t>キ</t>
    </rPh>
    <rPh sb="2" eb="4">
      <t>ジコウ</t>
    </rPh>
    <phoneticPr fontId="3"/>
  </si>
  <si>
    <t>会長名</t>
    <rPh sb="0" eb="2">
      <t>カイチョウ</t>
    </rPh>
    <rPh sb="2" eb="3">
      <t>ナ</t>
    </rPh>
    <phoneticPr fontId="3"/>
  </si>
  <si>
    <t>連絡</t>
    <rPh sb="0" eb="2">
      <t>レンラク</t>
    </rPh>
    <phoneticPr fontId="3"/>
  </si>
  <si>
    <t>責任者</t>
    <rPh sb="0" eb="3">
      <t>セキニンシャ</t>
    </rPh>
    <phoneticPr fontId="3"/>
  </si>
  <si>
    <t>一般男子</t>
    <rPh sb="0" eb="1">
      <t>イチ</t>
    </rPh>
    <rPh sb="1" eb="2">
      <t>ハン</t>
    </rPh>
    <rPh sb="2" eb="4">
      <t>ダンシ</t>
    </rPh>
    <phoneticPr fontId="3"/>
  </si>
  <si>
    <t>会員登録番号</t>
    <rPh sb="0" eb="2">
      <t>カイイン</t>
    </rPh>
    <rPh sb="2" eb="4">
      <t>トウロク</t>
    </rPh>
    <rPh sb="4" eb="6">
      <t>バンゴウ</t>
    </rPh>
    <phoneticPr fontId="3"/>
  </si>
  <si>
    <t>前回順位</t>
    <rPh sb="0" eb="2">
      <t>ゼンカイ</t>
    </rPh>
    <rPh sb="2" eb="4">
      <t>ジュンイ</t>
    </rPh>
    <phoneticPr fontId="3"/>
  </si>
  <si>
    <t>電話番号</t>
    <rPh sb="0" eb="2">
      <t>デンワ</t>
    </rPh>
    <rPh sb="2" eb="4">
      <t>バンゴウ</t>
    </rPh>
    <phoneticPr fontId="3"/>
  </si>
  <si>
    <t>下記のとおり申し込みます。</t>
    <rPh sb="0" eb="2">
      <t>カキ</t>
    </rPh>
    <rPh sb="6" eb="7">
      <t>モウ</t>
    </rPh>
    <rPh sb="8" eb="9">
      <t>コ</t>
    </rPh>
    <phoneticPr fontId="3"/>
  </si>
  <si>
    <t>埼玉県ソフトテニス連盟御中</t>
    <rPh sb="0" eb="2">
      <t>サイタマ</t>
    </rPh>
    <rPh sb="2" eb="3">
      <t>ケン</t>
    </rPh>
    <rPh sb="3" eb="4">
      <t>サンケン</t>
    </rPh>
    <rPh sb="9" eb="11">
      <t>レンメイ</t>
    </rPh>
    <rPh sb="11" eb="13">
      <t>オンチュウ</t>
    </rPh>
    <phoneticPr fontId="3"/>
  </si>
  <si>
    <t>団体ID</t>
  </si>
  <si>
    <t>団体名</t>
  </si>
  <si>
    <t>会員番号</t>
  </si>
  <si>
    <t>姓</t>
  </si>
  <si>
    <t>名</t>
  </si>
  <si>
    <t>姓ﾌﾘｶﾞﾅ</t>
  </si>
  <si>
    <t>名ﾌﾘｶﾞﾅ</t>
  </si>
  <si>
    <t>性別</t>
  </si>
  <si>
    <t>生年月日</t>
  </si>
  <si>
    <t>個人分類</t>
  </si>
  <si>
    <t>登録日</t>
  </si>
  <si>
    <t>更新日時</t>
  </si>
  <si>
    <t>備考</t>
  </si>
  <si>
    <t>技術等級ｺｰﾄﾞ</t>
  </si>
  <si>
    <t>技術等級認定方式ｺｰﾄﾞ</t>
  </si>
  <si>
    <t>技術等級大会ｺｰﾄﾞ</t>
  </si>
  <si>
    <t>技術等級大会名</t>
  </si>
  <si>
    <t>技術等級認定日</t>
  </si>
  <si>
    <t>公認審判員資格ｺｰﾄﾞ</t>
  </si>
  <si>
    <t>公認審判員区分ｺｰﾄﾞ</t>
  </si>
  <si>
    <t>公認審判員認定日</t>
  </si>
  <si>
    <t>公認審判員有効期限</t>
  </si>
  <si>
    <t>公認審判員研修会受講日</t>
  </si>
  <si>
    <t>日本体育協会公認ｽﾎﾟｰﾂ指導者資格ｺｰﾄﾞ</t>
  </si>
  <si>
    <t>日本連盟指導員資格ｺｰﾄﾞ</t>
  </si>
  <si>
    <t>支部名</t>
    <rPh sb="1" eb="3">
      <t>シブナ</t>
    </rPh>
    <phoneticPr fontId="3"/>
  </si>
  <si>
    <t>審判
有効期限</t>
    <rPh sb="1" eb="3">
      <t>シンパン</t>
    </rPh>
    <rPh sb="4" eb="6">
      <t>ユウコウキゲン</t>
    </rPh>
    <phoneticPr fontId="3"/>
  </si>
  <si>
    <t>支部名</t>
    <rPh sb="0" eb="1">
      <t>シブ</t>
    </rPh>
    <rPh sb="1" eb="2">
      <t>メイ</t>
    </rPh>
    <phoneticPr fontId="3"/>
  </si>
  <si>
    <t>大会名</t>
    <rPh sb="0" eb="2">
      <t>タイカイ</t>
    </rPh>
    <rPh sb="2" eb="3">
      <t>メイ</t>
    </rPh>
    <phoneticPr fontId="3"/>
  </si>
  <si>
    <t>支部名（市町村）</t>
    <rPh sb="0" eb="2">
      <t>シブ</t>
    </rPh>
    <rPh sb="2" eb="3">
      <t>メイ</t>
    </rPh>
    <rPh sb="4" eb="7">
      <t>シチョウソン</t>
    </rPh>
    <phoneticPr fontId="3"/>
  </si>
  <si>
    <t>連絡責任者</t>
    <rPh sb="0" eb="1">
      <t>レンラク</t>
    </rPh>
    <rPh sb="1" eb="4">
      <t>セキニンシャ</t>
    </rPh>
    <phoneticPr fontId="3"/>
  </si>
  <si>
    <t>朝霞市</t>
  </si>
  <si>
    <t>３位</t>
    <rPh sb="1" eb="2">
      <t>イ</t>
    </rPh>
    <phoneticPr fontId="3"/>
  </si>
  <si>
    <t/>
  </si>
  <si>
    <t>注</t>
    <rPh sb="0" eb="1">
      <t>チュウ</t>
    </rPh>
    <phoneticPr fontId="3"/>
  </si>
  <si>
    <t>（大会名、支部名、会長名、連絡責任者はシート「参加組数一覧」に記入すると他のシートに反映します）</t>
    <rPh sb="1" eb="3">
      <t>タイカイ</t>
    </rPh>
    <rPh sb="3" eb="4">
      <t>メイ</t>
    </rPh>
    <rPh sb="6" eb="8">
      <t>シブ</t>
    </rPh>
    <rPh sb="8" eb="9">
      <t>メイ</t>
    </rPh>
    <rPh sb="10" eb="13">
      <t>カイチョウメイ</t>
    </rPh>
    <rPh sb="14" eb="16">
      <t>レンラク</t>
    </rPh>
    <rPh sb="16" eb="19">
      <t>セキニンシャ</t>
    </rPh>
    <rPh sb="23" eb="25">
      <t>サンカ</t>
    </rPh>
    <rPh sb="25" eb="27">
      <t>クミスウ</t>
    </rPh>
    <rPh sb="27" eb="29">
      <t>イチラン</t>
    </rPh>
    <rPh sb="32" eb="34">
      <t>キニュウ</t>
    </rPh>
    <rPh sb="37" eb="38">
      <t>ホカ</t>
    </rPh>
    <rPh sb="43" eb="45">
      <t>ハンエイ</t>
    </rPh>
    <phoneticPr fontId="3"/>
  </si>
  <si>
    <t>a)</t>
    <phoneticPr fontId="3"/>
  </si>
  <si>
    <t>必要事項を入力の上ファイル名を下記の通りとします。</t>
    <rPh sb="1" eb="3">
      <t>ヒツヨウ</t>
    </rPh>
    <rPh sb="3" eb="5">
      <t>ジコウ</t>
    </rPh>
    <rPh sb="6" eb="8">
      <t>ニュウリョク</t>
    </rPh>
    <rPh sb="9" eb="10">
      <t>ウエ</t>
    </rPh>
    <rPh sb="14" eb="15">
      <t>メイ</t>
    </rPh>
    <rPh sb="16" eb="18">
      <t>カキ</t>
    </rPh>
    <rPh sb="19" eb="20">
      <t>トオ</t>
    </rPh>
    <phoneticPr fontId="3"/>
  </si>
  <si>
    <t>メールに添付して下記アドレスへ送って頂きます。</t>
    <rPh sb="4" eb="6">
      <t>テンプ</t>
    </rPh>
    <rPh sb="8" eb="10">
      <t>カキ</t>
    </rPh>
    <rPh sb="15" eb="16">
      <t>オク</t>
    </rPh>
    <rPh sb="18" eb="19">
      <t>イタダ</t>
    </rPh>
    <phoneticPr fontId="3"/>
  </si>
  <si>
    <t>返信メールが届かない場合は県連事務局までご確認下さい。</t>
    <rPh sb="0" eb="1">
      <t>ヘンシン</t>
    </rPh>
    <rPh sb="5" eb="6">
      <t>トド</t>
    </rPh>
    <rPh sb="9" eb="11">
      <t>バアイ</t>
    </rPh>
    <rPh sb="12" eb="14">
      <t>ケンレン</t>
    </rPh>
    <rPh sb="14" eb="17">
      <t>ジムキョク</t>
    </rPh>
    <rPh sb="20" eb="23">
      <t>カクニンクダ</t>
    </rPh>
    <phoneticPr fontId="3"/>
  </si>
  <si>
    <t>大会申込み専用アドレス</t>
    <rPh sb="0" eb="1">
      <t>タイカイ</t>
    </rPh>
    <rPh sb="1" eb="3">
      <t>モウシコ</t>
    </rPh>
    <rPh sb="4" eb="6">
      <t>センヨウ</t>
    </rPh>
    <phoneticPr fontId="3"/>
  </si>
  <si>
    <t>s.sta.taikai@mbr.nifty.com</t>
  </si>
  <si>
    <t>①</t>
    <phoneticPr fontId="3"/>
  </si>
  <si>
    <t>加入者名</t>
    <rPh sb="0" eb="2">
      <t>カニュウシャ</t>
    </rPh>
    <rPh sb="2" eb="3">
      <t>メイ</t>
    </rPh>
    <phoneticPr fontId="3"/>
  </si>
  <si>
    <t>ソフトテニス県内大会</t>
    <rPh sb="6" eb="8">
      <t>ケンナイ</t>
    </rPh>
    <rPh sb="8" eb="10">
      <t>タイカイ</t>
    </rPh>
    <phoneticPr fontId="3"/>
  </si>
  <si>
    <t>口座番号</t>
    <rPh sb="0" eb="1">
      <t>コウザ</t>
    </rPh>
    <rPh sb="1" eb="3">
      <t>バンゴウ</t>
    </rPh>
    <phoneticPr fontId="3"/>
  </si>
  <si>
    <t>００１６０－１－３９３８９０</t>
    <phoneticPr fontId="3"/>
  </si>
  <si>
    <t>a)</t>
  </si>
  <si>
    <t>大会参加費は、いかなる場合も返却できません。</t>
    <phoneticPr fontId="3"/>
  </si>
  <si>
    <t>b)</t>
    <phoneticPr fontId="3"/>
  </si>
  <si>
    <t>ゆうちょ銀行の払込取扱票の通信欄へは、送金内容（団体名、大会名、申込み数）を記載する。</t>
    <rPh sb="3" eb="5">
      <t>ギンコウ</t>
    </rPh>
    <rPh sb="6" eb="8">
      <t>ハライコミ</t>
    </rPh>
    <rPh sb="8" eb="10">
      <t>トリアツカイ</t>
    </rPh>
    <rPh sb="10" eb="11">
      <t>ヒョウ</t>
    </rPh>
    <rPh sb="12" eb="15">
      <t>ツウシンラン</t>
    </rPh>
    <rPh sb="18" eb="20">
      <t>ソウキン</t>
    </rPh>
    <rPh sb="20" eb="22">
      <t>ナイヨウ</t>
    </rPh>
    <rPh sb="23" eb="25">
      <t>ダンタイ</t>
    </rPh>
    <rPh sb="25" eb="26">
      <t>メイ</t>
    </rPh>
    <rPh sb="27" eb="29">
      <t>タイカイ</t>
    </rPh>
    <rPh sb="29" eb="30">
      <t>メイ</t>
    </rPh>
    <rPh sb="31" eb="33">
      <t>モウシコ</t>
    </rPh>
    <rPh sb="34" eb="35">
      <t>スウ</t>
    </rPh>
    <rPh sb="37" eb="39">
      <t>キサイ</t>
    </rPh>
    <phoneticPr fontId="3"/>
  </si>
  <si>
    <t>※記入例参照</t>
    <rPh sb="1" eb="2">
      <t>キニュウ</t>
    </rPh>
    <rPh sb="2" eb="3">
      <t>レイ</t>
    </rPh>
    <rPh sb="3" eb="5">
      <t>サンショウ</t>
    </rPh>
    <phoneticPr fontId="3"/>
  </si>
  <si>
    <t>大会申込専用のエクセルファイル（このファイル）をメールに添付して申込みして頂きます。</t>
    <rPh sb="0" eb="2">
      <t>タイカイ</t>
    </rPh>
    <rPh sb="2" eb="4">
      <t>モウシコミ</t>
    </rPh>
    <rPh sb="4" eb="6">
      <t>センヨウ</t>
    </rPh>
    <rPh sb="28" eb="30">
      <t>テンプ</t>
    </rPh>
    <rPh sb="32" eb="34">
      <t>モウシコ</t>
    </rPh>
    <rPh sb="37" eb="38">
      <t>イタダ</t>
    </rPh>
    <phoneticPr fontId="20"/>
  </si>
  <si>
    <t>２）参加費は、郵便振替で下記県連盟事務局の指定口座に申込み期日までに振込んで下さい。</t>
    <rPh sb="10" eb="11">
      <t>カ</t>
    </rPh>
    <rPh sb="12" eb="14">
      <t>カキ</t>
    </rPh>
    <rPh sb="14" eb="15">
      <t>ケン</t>
    </rPh>
    <rPh sb="15" eb="17">
      <t>レンメイ</t>
    </rPh>
    <rPh sb="17" eb="20">
      <t>ジムキョク</t>
    </rPh>
    <rPh sb="21" eb="23">
      <t>シテイ</t>
    </rPh>
    <rPh sb="23" eb="25">
      <t>コウザ</t>
    </rPh>
    <rPh sb="34" eb="36">
      <t>フリコ</t>
    </rPh>
    <phoneticPr fontId="3"/>
  </si>
  <si>
    <t>種　別</t>
    <rPh sb="1" eb="2">
      <t>タネベツ</t>
    </rPh>
    <phoneticPr fontId="3"/>
  </si>
  <si>
    <t>金　額</t>
    <rPh sb="1" eb="2">
      <t>キンガク</t>
    </rPh>
    <phoneticPr fontId="3"/>
  </si>
  <si>
    <t>会 員 登 録 制 度</t>
    <rPh sb="0" eb="1">
      <t>カイイン</t>
    </rPh>
    <rPh sb="2" eb="3">
      <t>イン</t>
    </rPh>
    <rPh sb="4" eb="5">
      <t>ノボル</t>
    </rPh>
    <rPh sb="6" eb="7">
      <t>ロク</t>
    </rPh>
    <rPh sb="8" eb="9">
      <t>セイ</t>
    </rPh>
    <rPh sb="10" eb="11">
      <t>ド</t>
    </rPh>
    <phoneticPr fontId="3"/>
  </si>
  <si>
    <t>◎振込先　（平成２５年度より振込先が一本化されました。県外大会についてもこちらに振込んで下さい。）</t>
    <rPh sb="1" eb="3">
      <t>フリコミ</t>
    </rPh>
    <rPh sb="3" eb="4">
      <t>サキ</t>
    </rPh>
    <rPh sb="6" eb="7">
      <t>ヘイセイ</t>
    </rPh>
    <rPh sb="10" eb="12">
      <t>ネンド</t>
    </rPh>
    <rPh sb="13" eb="14">
      <t>カ</t>
    </rPh>
    <rPh sb="14" eb="16">
      <t>フリコミ</t>
    </rPh>
    <rPh sb="16" eb="17">
      <t>サキ</t>
    </rPh>
    <rPh sb="18" eb="21">
      <t>イッポンカ</t>
    </rPh>
    <rPh sb="27" eb="29">
      <t>ケンガイ</t>
    </rPh>
    <rPh sb="29" eb="31">
      <t>タイカイ</t>
    </rPh>
    <rPh sb="40" eb="42">
      <t>フリコ</t>
    </rPh>
    <rPh sb="44" eb="45">
      <t>クダ</t>
    </rPh>
    <phoneticPr fontId="3"/>
  </si>
  <si>
    <t>※</t>
    <phoneticPr fontId="3"/>
  </si>
  <si>
    <t>注意 電信扱いの振込は不可とする。</t>
    <rPh sb="0" eb="1">
      <t>イ</t>
    </rPh>
    <rPh sb="2" eb="4">
      <t>デンシン</t>
    </rPh>
    <rPh sb="4" eb="5">
      <t>アツカ</t>
    </rPh>
    <rPh sb="7" eb="9">
      <t>フリコミ</t>
    </rPh>
    <rPh sb="10" eb="12">
      <t>フカ</t>
    </rPh>
    <phoneticPr fontId="23"/>
  </si>
  <si>
    <t>大会用の振替口座</t>
    <rPh sb="2" eb="3">
      <t>ヨウ</t>
    </rPh>
    <rPh sb="3" eb="5">
      <t>フリカエ</t>
    </rPh>
    <rPh sb="5" eb="7">
      <t>コウザ</t>
    </rPh>
    <phoneticPr fontId="3"/>
  </si>
  <si>
    <t>ジュニア・レディースを除く各大会
（県外大会含む）</t>
    <rPh sb="11" eb="12">
      <t>ノゾ</t>
    </rPh>
    <rPh sb="12" eb="15">
      <t>カクタイカイ</t>
    </rPh>
    <rPh sb="17" eb="19">
      <t>ケンガイ</t>
    </rPh>
    <rPh sb="19" eb="21">
      <t>タイカイ</t>
    </rPh>
    <rPh sb="21" eb="22">
      <t>フク</t>
    </rPh>
    <phoneticPr fontId="3"/>
  </si>
  <si>
    <t>上尾市</t>
    <rPh sb="0" eb="2">
      <t>アゲオ</t>
    </rPh>
    <rPh sb="2" eb="3">
      <t>シ</t>
    </rPh>
    <phoneticPr fontId="3"/>
  </si>
  <si>
    <t>木村 眞敏</t>
    <rPh sb="0" eb="2">
      <t>キムラ</t>
    </rPh>
    <rPh sb="3" eb="4">
      <t>シン</t>
    </rPh>
    <rPh sb="4" eb="5">
      <t>トシ</t>
    </rPh>
    <phoneticPr fontId="3"/>
  </si>
  <si>
    <t>月　　日</t>
    <phoneticPr fontId="3"/>
  </si>
  <si>
    <t>未登録者</t>
    <rPh sb="0" eb="4">
      <t>ミトウロクシャ</t>
    </rPh>
    <phoneticPr fontId="3"/>
  </si>
  <si>
    <t>未登録</t>
    <rPh sb="0" eb="2">
      <t>ミトウロク</t>
    </rPh>
    <phoneticPr fontId="3"/>
  </si>
  <si>
    <t>　順位は、上位（強い）順に記入すること。</t>
    <rPh sb="1" eb="3">
      <t>ジュンイ</t>
    </rPh>
    <rPh sb="5" eb="7">
      <t>ジョウイ</t>
    </rPh>
    <rPh sb="8" eb="9">
      <t>ツヨ</t>
    </rPh>
    <rPh sb="11" eb="12">
      <t>ジュン</t>
    </rPh>
    <rPh sb="13" eb="15">
      <t>キニュウ</t>
    </rPh>
    <phoneticPr fontId="3"/>
  </si>
  <si>
    <r>
      <t>令和５年度　</t>
    </r>
    <r>
      <rPr>
        <b/>
        <sz val="12"/>
        <color indexed="10"/>
        <rFont val="ＭＳ Ｐゴシック"/>
        <family val="3"/>
        <charset val="128"/>
      </rPr>
      <t>○○</t>
    </r>
    <r>
      <rPr>
        <b/>
        <sz val="12"/>
        <rFont val="ＭＳ Ｐゴシック"/>
        <family val="3"/>
        <charset val="128"/>
      </rPr>
      <t>大会　　申込書　</t>
    </r>
    <rPh sb="0" eb="2">
      <t>レイワ</t>
    </rPh>
    <rPh sb="3" eb="5">
      <t>ネンド</t>
    </rPh>
    <rPh sb="8" eb="10">
      <t>タイカイ</t>
    </rPh>
    <rPh sb="12" eb="14">
      <t>モウシコミ</t>
    </rPh>
    <rPh sb="14" eb="15">
      <t>ショ</t>
    </rPh>
    <phoneticPr fontId="3"/>
  </si>
  <si>
    <t>１つの大会の申込みで、１つの添付ファイル（申込Excel）として下さい。</t>
    <rPh sb="4" eb="6">
      <t>タイカイ</t>
    </rPh>
    <rPh sb="7" eb="9">
      <t>モウシコ</t>
    </rPh>
    <rPh sb="14" eb="16">
      <t>テンプ</t>
    </rPh>
    <rPh sb="21" eb="23">
      <t>モウシコミ</t>
    </rPh>
    <rPh sb="33" eb="34">
      <t>クダ</t>
    </rPh>
    <phoneticPr fontId="3"/>
  </si>
  <si>
    <t>複数のファイルが必要な場合はメールを分けてください。</t>
    <rPh sb="0" eb="1">
      <t>フクスウ</t>
    </rPh>
    <rPh sb="7" eb="9">
      <t>ヒツヨウ</t>
    </rPh>
    <rPh sb="10" eb="12">
      <t>バアイ</t>
    </rPh>
    <rPh sb="17" eb="18">
      <t>ワ</t>
    </rPh>
    <phoneticPr fontId="3"/>
  </si>
  <si>
    <t>JSTA11111111</t>
    <phoneticPr fontId="3"/>
  </si>
  <si>
    <t>②会員毎に旧会員登録番号を新会員登録番号（JSTA00000000）に入れ替える。</t>
    <rPh sb="1" eb="3">
      <t>カイイン</t>
    </rPh>
    <rPh sb="3" eb="4">
      <t>ゴト</t>
    </rPh>
    <rPh sb="5" eb="6">
      <t>キュウ</t>
    </rPh>
    <rPh sb="6" eb="8">
      <t>カイイン</t>
    </rPh>
    <rPh sb="8" eb="10">
      <t>トウロク</t>
    </rPh>
    <rPh sb="10" eb="12">
      <t>バンゴウ</t>
    </rPh>
    <rPh sb="13" eb="16">
      <t>シンカイイン</t>
    </rPh>
    <rPh sb="16" eb="20">
      <t>トウロクバンゴウ</t>
    </rPh>
    <rPh sb="35" eb="36">
      <t>イ</t>
    </rPh>
    <rPh sb="37" eb="38">
      <t>カ</t>
    </rPh>
    <phoneticPr fontId="3"/>
  </si>
  <si>
    <t>③必要に応じて審判有効期限等を更新する。</t>
    <rPh sb="1" eb="3">
      <t>ヒツヨウ</t>
    </rPh>
    <rPh sb="4" eb="5">
      <t>オウ</t>
    </rPh>
    <rPh sb="7" eb="13">
      <t>シンパンユウコウキゲン</t>
    </rPh>
    <rPh sb="13" eb="14">
      <t>トウ</t>
    </rPh>
    <rPh sb="15" eb="17">
      <t>コウシン</t>
    </rPh>
    <phoneticPr fontId="3"/>
  </si>
  <si>
    <t>④他のクラブ会員は手動入力</t>
    <rPh sb="1" eb="2">
      <t>タ</t>
    </rPh>
    <rPh sb="6" eb="8">
      <t>カイイン</t>
    </rPh>
    <rPh sb="9" eb="11">
      <t>シュドウ</t>
    </rPh>
    <rPh sb="11" eb="13">
      <t>ニュウリョク</t>
    </rPh>
    <phoneticPr fontId="3"/>
  </si>
  <si>
    <t>⑤参加組数一覧のシートに大会名、支部名、会長名、連絡責任者、電話番号を必ず入力してください。</t>
    <rPh sb="1" eb="3">
      <t>サンカ</t>
    </rPh>
    <rPh sb="3" eb="5">
      <t>クミスウ</t>
    </rPh>
    <rPh sb="5" eb="7">
      <t>イチラン</t>
    </rPh>
    <rPh sb="12" eb="14">
      <t>タイカイ</t>
    </rPh>
    <rPh sb="14" eb="15">
      <t>メイ</t>
    </rPh>
    <rPh sb="16" eb="18">
      <t>シブ</t>
    </rPh>
    <rPh sb="18" eb="19">
      <t>メイ</t>
    </rPh>
    <rPh sb="20" eb="22">
      <t>カイチョウ</t>
    </rPh>
    <rPh sb="22" eb="23">
      <t>メイ</t>
    </rPh>
    <rPh sb="24" eb="26">
      <t>レンラク</t>
    </rPh>
    <rPh sb="26" eb="29">
      <t>セキニンシャ</t>
    </rPh>
    <rPh sb="30" eb="32">
      <t>デンワ</t>
    </rPh>
    <rPh sb="32" eb="34">
      <t>バンゴウ</t>
    </rPh>
    <rPh sb="35" eb="36">
      <t>カナラ</t>
    </rPh>
    <rPh sb="37" eb="39">
      <t>ニュウリョク</t>
    </rPh>
    <phoneticPr fontId="3"/>
  </si>
  <si>
    <t>⑥各種別毎シートに参加申込み選手の入力を行って下さい。</t>
    <rPh sb="2" eb="5">
      <t>カクシュベツ</t>
    </rPh>
    <rPh sb="5" eb="6">
      <t>ゴト</t>
    </rPh>
    <rPh sb="10" eb="12">
      <t>サンカ</t>
    </rPh>
    <rPh sb="12" eb="14">
      <t>モウシコ</t>
    </rPh>
    <rPh sb="15" eb="17">
      <t>センシュ</t>
    </rPh>
    <rPh sb="18" eb="20">
      <t>ニュウリョク</t>
    </rPh>
    <rPh sb="21" eb="22">
      <t>オコナ</t>
    </rPh>
    <rPh sb="24" eb="25">
      <t>クダ</t>
    </rPh>
    <phoneticPr fontId="3"/>
  </si>
  <si>
    <t>⑦最後に参加組数一覧シートに種別毎ペア数を入力し集計を行って下さい。</t>
    <rPh sb="19" eb="20">
      <t>スウ</t>
    </rPh>
    <rPh sb="21" eb="23">
      <t>ニュウリョク</t>
    </rPh>
    <phoneticPr fontId="3"/>
  </si>
  <si>
    <t>⑧会員登録済みペア数（申込時）を左の行へ、未登録者を含むペア数を右行へ記入します。</t>
    <rPh sb="1" eb="3">
      <t>カイイン</t>
    </rPh>
    <rPh sb="2" eb="4">
      <t>トウロク</t>
    </rPh>
    <rPh sb="4" eb="5">
      <t>ズ</t>
    </rPh>
    <rPh sb="9" eb="10">
      <t>スウ</t>
    </rPh>
    <rPh sb="10" eb="12">
      <t>モウシコミ</t>
    </rPh>
    <rPh sb="12" eb="13">
      <t>ジ</t>
    </rPh>
    <rPh sb="17" eb="18">
      <t>ギョウ</t>
    </rPh>
    <rPh sb="20" eb="24">
      <t>ミトウロクシャ</t>
    </rPh>
    <rPh sb="25" eb="26">
      <t>フク</t>
    </rPh>
    <rPh sb="29" eb="30">
      <t>スウ</t>
    </rPh>
    <rPh sb="31" eb="32">
      <t>ミギ</t>
    </rPh>
    <rPh sb="32" eb="33">
      <t>ギョウ</t>
    </rPh>
    <rPh sb="35" eb="37">
      <t>キニュウ</t>
    </rPh>
    <phoneticPr fontId="3"/>
  </si>
  <si>
    <t>注意！
新システムからはデータダウンロードできません。「data」シートに新会員登録番号、その他を入力するか、すべての項目を手動入力してください</t>
    <rPh sb="37" eb="40">
      <t>シンカイイン</t>
    </rPh>
    <rPh sb="40" eb="42">
      <t>トウロク</t>
    </rPh>
    <rPh sb="42" eb="44">
      <t>バンゴウ</t>
    </rPh>
    <rPh sb="47" eb="48">
      <t>タ</t>
    </rPh>
    <rPh sb="49" eb="51">
      <t>ニュウリョク</t>
    </rPh>
    <rPh sb="62" eb="66">
      <t>シュドウニュウリョク</t>
    </rPh>
    <phoneticPr fontId="3"/>
  </si>
  <si>
    <t>登録者人数</t>
    <rPh sb="0" eb="1">
      <t>トウロクシャ</t>
    </rPh>
    <rPh sb="3" eb="5">
      <t>ニンスウ</t>
    </rPh>
    <phoneticPr fontId="3"/>
  </si>
  <si>
    <t>未登録者人数</t>
    <rPh sb="1" eb="4">
      <t>トウロクシャ</t>
    </rPh>
    <rPh sb="4" eb="6">
      <t>ニンスウ</t>
    </rPh>
    <phoneticPr fontId="3"/>
  </si>
  <si>
    <t>ケンコーカップ・埼玉県シングルス選手権大会</t>
    <phoneticPr fontId="3"/>
  </si>
  <si>
    <t>申込み数</t>
    <rPh sb="0" eb="1">
      <t>モウシコ</t>
    </rPh>
    <phoneticPr fontId="3"/>
  </si>
  <si>
    <t>中学男子</t>
    <rPh sb="0" eb="2">
      <t>チュウガク</t>
    </rPh>
    <rPh sb="2" eb="3">
      <t>ダン</t>
    </rPh>
    <phoneticPr fontId="6"/>
  </si>
  <si>
    <t>中学女子</t>
    <rPh sb="0" eb="2">
      <t>チュウガク</t>
    </rPh>
    <rPh sb="2" eb="4">
      <t>ジョシ</t>
    </rPh>
    <phoneticPr fontId="6"/>
  </si>
  <si>
    <t>学校名</t>
    <rPh sb="0" eb="1">
      <t>ガッコウ</t>
    </rPh>
    <phoneticPr fontId="3"/>
  </si>
  <si>
    <t>部長名</t>
    <rPh sb="0" eb="1">
      <t>ブ</t>
    </rPh>
    <rPh sb="1" eb="2">
      <t>チョウ</t>
    </rPh>
    <rPh sb="2" eb="3">
      <t>メイ</t>
    </rPh>
    <phoneticPr fontId="3"/>
  </si>
  <si>
    <t>部長名</t>
    <rPh sb="0" eb="2">
      <t>ブチョウ</t>
    </rPh>
    <rPh sb="2" eb="3">
      <t>ナ</t>
    </rPh>
    <phoneticPr fontId="3"/>
  </si>
  <si>
    <t>受領確認の返信メールを競技委員会大会受付係より送信致します。</t>
    <phoneticPr fontId="3"/>
  </si>
  <si>
    <t>一般男子</t>
    <rPh sb="0" eb="2">
      <t>イッパン</t>
    </rPh>
    <rPh sb="2" eb="3">
      <t>ダン</t>
    </rPh>
    <phoneticPr fontId="6"/>
  </si>
  <si>
    <t>一般女子</t>
    <rPh sb="0" eb="2">
      <t>イッパン</t>
    </rPh>
    <rPh sb="2" eb="4">
      <t>ジョシ</t>
    </rPh>
    <phoneticPr fontId="6"/>
  </si>
  <si>
    <t>（参加種別　一般男子/一般女子　４，０００円  会員登録制度の未登録者（申込時）の場合　６，０００円）</t>
    <rPh sb="8" eb="10">
      <t>ダンシ</t>
    </rPh>
    <rPh sb="11" eb="15">
      <t>イッパンジョシ</t>
    </rPh>
    <phoneticPr fontId="3"/>
  </si>
  <si>
    <t>（参加種別　中学男子/中学女子　２，０００円  会員登録制度の未登録者（申込時）の場合　３，０００円）</t>
    <rPh sb="6" eb="8">
      <t>チュウガク</t>
    </rPh>
    <rPh sb="8" eb="10">
      <t>ダンシ</t>
    </rPh>
    <rPh sb="11" eb="13">
      <t>チュウガク</t>
    </rPh>
    <rPh sb="13" eb="15">
      <t>ジョシ</t>
    </rPh>
    <phoneticPr fontId="3"/>
  </si>
  <si>
    <t>　大会申し込み一覧　（中学生向け）</t>
    <rPh sb="11" eb="14">
      <t>チュウガクセイ</t>
    </rPh>
    <rPh sb="14" eb="15">
      <t>ム</t>
    </rPh>
    <phoneticPr fontId="3"/>
  </si>
  <si>
    <t>（ファイルはクラブ[もしくは中学校]毎に分けて記入してください）</t>
    <rPh sb="14" eb="17">
      <t>チュウガッコウ</t>
    </rPh>
    <rPh sb="18" eb="19">
      <t>ゴト</t>
    </rPh>
    <phoneticPr fontId="34"/>
  </si>
  <si>
    <t>ファイルへの入力について、必須の部分は必ず入力していただきます様お願い致します。</t>
    <rPh sb="13" eb="15">
      <t>ヒッス</t>
    </rPh>
    <rPh sb="16" eb="18">
      <t>ブブン</t>
    </rPh>
    <rPh sb="19" eb="20">
      <t>カナラ</t>
    </rPh>
    <rPh sb="21" eb="23">
      <t>ニュウリョク</t>
    </rPh>
    <rPh sb="31" eb="32">
      <t>ヨウ</t>
    </rPh>
    <rPh sb="32" eb="33">
      <t>ヨウ</t>
    </rPh>
    <rPh sb="34" eb="35">
      <t>ネガイ</t>
    </rPh>
    <rPh sb="36" eb="37">
      <t>タ</t>
    </rPh>
    <phoneticPr fontId="3"/>
  </si>
  <si>
    <t>１）電子メールを使った大会申込み（クラブ[中学校]単位で申込出来ます。）</t>
    <rPh sb="3" eb="5">
      <t>デンシ</t>
    </rPh>
    <rPh sb="9" eb="10">
      <t>ツカ</t>
    </rPh>
    <rPh sb="11" eb="13">
      <t>タイカイ</t>
    </rPh>
    <rPh sb="14" eb="16">
      <t>モウシコ</t>
    </rPh>
    <rPh sb="21" eb="24">
      <t>チュウガッコウ</t>
    </rPh>
    <rPh sb="25" eb="27">
      <t>タンイ</t>
    </rPh>
    <rPh sb="28" eb="32">
      <t>モウシコミデキ</t>
    </rPh>
    <phoneticPr fontId="20"/>
  </si>
  <si>
    <t>メールの件名に○○クラブ（〇〇中学校）○○大会申込と記入して下さい。（迷惑メールと差別するため）</t>
    <rPh sb="4" eb="6">
      <t>ケンメイ</t>
    </rPh>
    <rPh sb="5" eb="7">
      <t>ケンメイ</t>
    </rPh>
    <rPh sb="15" eb="17">
      <t>チュウガク</t>
    </rPh>
    <rPh sb="17" eb="18">
      <t>コウ</t>
    </rPh>
    <rPh sb="22" eb="24">
      <t>タイカイ</t>
    </rPh>
    <rPh sb="24" eb="26">
      <t>モウシコミ</t>
    </rPh>
    <rPh sb="27" eb="29">
      <t>キニュウ</t>
    </rPh>
    <rPh sb="31" eb="32">
      <t>クダ</t>
    </rPh>
    <rPh sb="35" eb="37">
      <t>メイワク</t>
    </rPh>
    <rPh sb="41" eb="43">
      <t>サベツ</t>
    </rPh>
    <phoneticPr fontId="3"/>
  </si>
  <si>
    <t>どうしても追加がある場合は、[〇〇クラブ（もしくは中学校）○○大会追加申込.xlsx]として下さい。</t>
    <rPh sb="25" eb="27">
      <t>チュウガク</t>
    </rPh>
    <rPh sb="27" eb="28">
      <t>コウ</t>
    </rPh>
    <phoneticPr fontId="3"/>
  </si>
  <si>
    <t>[〇〇クラブ（もしくは中学校）○○大会申込.xlsx] の様に付けて下さい。</t>
    <rPh sb="11" eb="14">
      <t>チュウガッコウ</t>
    </rPh>
    <rPh sb="17" eb="19">
      <t>タイカイ</t>
    </rPh>
    <rPh sb="29" eb="30">
      <t>ヨウ</t>
    </rPh>
    <rPh sb="31" eb="32">
      <t>ツ</t>
    </rPh>
    <rPh sb="34" eb="35">
      <t>クダ</t>
    </rPh>
    <phoneticPr fontId="3"/>
  </si>
  <si>
    <t>①システムの会員データをの「data」シートのC列以降に貼り付ける</t>
    <rPh sb="6" eb="8">
      <t>カイイン</t>
    </rPh>
    <phoneticPr fontId="3"/>
  </si>
  <si>
    <t>会員登録管理者がいる場合（会員登録データを利用する場合）</t>
    <rPh sb="0" eb="2">
      <t>カイイン</t>
    </rPh>
    <rPh sb="2" eb="4">
      <t>トウロク</t>
    </rPh>
    <rPh sb="4" eb="7">
      <t>カンリシャ</t>
    </rPh>
    <rPh sb="10" eb="12">
      <t>バアイ</t>
    </rPh>
    <rPh sb="13" eb="15">
      <t>カイイン</t>
    </rPh>
    <rPh sb="15" eb="17">
      <t>トウロク</t>
    </rPh>
    <rPh sb="21" eb="23">
      <t>リヨウ</t>
    </rPh>
    <rPh sb="25" eb="27">
      <t>バアイ</t>
    </rPh>
    <phoneticPr fontId="3"/>
  </si>
  <si>
    <t>会員登録管理者がいない場合（会員登録データを利用できない場合）</t>
    <rPh sb="0" eb="2">
      <t>カイイン</t>
    </rPh>
    <rPh sb="2" eb="4">
      <t>トウロク</t>
    </rPh>
    <rPh sb="4" eb="7">
      <t>カンリシャ</t>
    </rPh>
    <rPh sb="11" eb="13">
      <t>バアイ</t>
    </rPh>
    <rPh sb="14" eb="16">
      <t>カイイン</t>
    </rPh>
    <rPh sb="16" eb="18">
      <t>トウロク</t>
    </rPh>
    <rPh sb="22" eb="24">
      <t>リヨウ</t>
    </rPh>
    <rPh sb="28" eb="30">
      <t>バアイ</t>
    </rPh>
    <phoneticPr fontId="3"/>
  </si>
  <si>
    <t>例）　「中学男子」タブのC７セル（氏名）の場合</t>
    <rPh sb="0" eb="1">
      <t>レイ</t>
    </rPh>
    <rPh sb="4" eb="6">
      <t>チュウガク</t>
    </rPh>
    <rPh sb="6" eb="8">
      <t>ダンシ</t>
    </rPh>
    <rPh sb="17" eb="19">
      <t>シメイ</t>
    </rPh>
    <rPh sb="21" eb="23">
      <t>バアイ</t>
    </rPh>
    <phoneticPr fontId="3"/>
  </si>
  <si>
    <t>　　下図の通り、数式が既に入力されている</t>
    <rPh sb="2" eb="4">
      <t>カズ</t>
    </rPh>
    <rPh sb="5" eb="6">
      <t>ツウ</t>
    </rPh>
    <rPh sb="8" eb="10">
      <t>スウシキ</t>
    </rPh>
    <rPh sb="11" eb="12">
      <t>スデ</t>
    </rPh>
    <rPh sb="13" eb="15">
      <t>ニュウリョク</t>
    </rPh>
    <phoneticPr fontId="3"/>
  </si>
  <si>
    <t>直接入力します。既に数式が入力されていますが、そのまま値（氏名等）を入力します。</t>
    <rPh sb="0" eb="2">
      <t>チョクセツ</t>
    </rPh>
    <rPh sb="2" eb="4">
      <t>ニュウリョク</t>
    </rPh>
    <rPh sb="8" eb="9">
      <t>スデ</t>
    </rPh>
    <rPh sb="10" eb="12">
      <t>スウシキ</t>
    </rPh>
    <rPh sb="13" eb="15">
      <t>ニュウリョク</t>
    </rPh>
    <rPh sb="27" eb="28">
      <t>アタイ</t>
    </rPh>
    <rPh sb="29" eb="31">
      <t>シメイ</t>
    </rPh>
    <rPh sb="31" eb="32">
      <t>トウ</t>
    </rPh>
    <rPh sb="34" eb="36">
      <t>ニュウリョク</t>
    </rPh>
    <phoneticPr fontId="3"/>
  </si>
  <si>
    <t>　そのまま「埼玉　太郎」（氏名）を直接入力します。他の項目も同様に直接入力します。</t>
    <rPh sb="6" eb="8">
      <t>サイタマ</t>
    </rPh>
    <rPh sb="9" eb="11">
      <t>タロウ</t>
    </rPh>
    <rPh sb="13" eb="15">
      <t>シメイ</t>
    </rPh>
    <rPh sb="17" eb="19">
      <t>チョクセツ</t>
    </rPh>
    <rPh sb="19" eb="21">
      <t>ニュウリョク</t>
    </rPh>
    <rPh sb="25" eb="26">
      <t>タ</t>
    </rPh>
    <rPh sb="27" eb="29">
      <t>コウモク</t>
    </rPh>
    <rPh sb="30" eb="32">
      <t>ドウヨウ</t>
    </rPh>
    <rPh sb="33" eb="35">
      <t>チョクセツ</t>
    </rPh>
    <rPh sb="35" eb="37">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</si>
</sst>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411]ge\.m\.d;@"/>
    <numFmt numFmtId="178" formatCode="0_ "/>
  </numFmts>
  <fonts count="43"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sz val="8"/>
      <name val="ＭＳ Ｐゴシック"/>
      <family val="3"/>
      <charset val="128"/>
    </font>
    <font>
      <b/>
      <sz val="18"/>
      <name val="ＭＳ Ｐゴシック"/>
      <family val="3"/>
      <charset val="128"/>
    </font>
    <font>
      <b/>
      <sz val="24"/>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sz val="11"/>
      <color indexed="10"/>
      <name val="ＭＳ Ｐゴシック"/>
      <family val="3"/>
      <charset val="128"/>
    </font>
    <font>
      <b/>
      <sz val="16"/>
      <name val="ＭＳ Ｐゴシック"/>
      <family val="3"/>
      <charset val="128"/>
    </font>
    <font>
      <sz val="12"/>
      <name val="ＭＳ Ｐゴシック"/>
      <family val="3"/>
      <charset val="128"/>
    </font>
    <font>
      <b/>
      <sz val="16"/>
      <color indexed="10"/>
      <name val="ＭＳ Ｐゴシック"/>
      <family val="3"/>
      <charset val="128"/>
    </font>
    <font>
      <sz val="14"/>
      <name val="ＭＳ Ｐゴシック"/>
      <family val="3"/>
      <charset val="128"/>
    </font>
    <font>
      <sz val="16"/>
      <color indexed="10"/>
      <name val="ＭＳ Ｐゴシック"/>
      <family val="3"/>
      <charset val="128"/>
    </font>
    <font>
      <b/>
      <sz val="11"/>
      <color indexed="10"/>
      <name val="ＭＳ Ｐゴシック"/>
      <family val="3"/>
      <charset val="128"/>
    </font>
    <font>
      <sz val="11"/>
      <name val="ＭＳ Ｐゴシック"/>
      <family val="3"/>
      <charset val="128"/>
    </font>
    <font>
      <b/>
      <sz val="12"/>
      <color indexed="10"/>
      <name val="ＭＳ Ｐゴシック"/>
      <family val="3"/>
      <charset val="128"/>
    </font>
    <font>
      <sz val="14"/>
      <color indexed="8"/>
      <name val="ＭＳ Ｐ明朝"/>
      <family val="1"/>
      <charset val="128"/>
    </font>
    <font>
      <b/>
      <u/>
      <sz val="11"/>
      <name val="ＭＳ Ｐゴシック"/>
      <family val="3"/>
      <charset val="128"/>
    </font>
    <font>
      <b/>
      <sz val="10.5"/>
      <name val="ＭＳ Ｐゴシック"/>
      <family val="3"/>
      <charset val="128"/>
    </font>
    <font>
      <sz val="11"/>
      <color indexed="10"/>
      <name val="ＭＳ Ｐ明朝"/>
      <family val="1"/>
      <charset val="128"/>
    </font>
    <font>
      <b/>
      <u/>
      <sz val="16"/>
      <name val="ＭＳ Ｐゴシック"/>
      <family val="3"/>
      <charset val="128"/>
    </font>
    <font>
      <b/>
      <u/>
      <sz val="12"/>
      <color rgb="FFFF0000"/>
      <name val="ＭＳ Ｐゴシック"/>
      <family val="3"/>
      <charset val="128"/>
    </font>
    <font>
      <b/>
      <u/>
      <sz val="11"/>
      <color rgb="FFFF0000"/>
      <name val="ＭＳ Ｐゴシック"/>
      <family val="3"/>
      <charset val="128"/>
    </font>
    <font>
      <b/>
      <u/>
      <sz val="14"/>
      <color rgb="FFFF0000"/>
      <name val="ＭＳ Ｐゴシック"/>
      <family val="3"/>
      <charset val="128"/>
    </font>
    <font>
      <b/>
      <sz val="11"/>
      <color theme="0" tint="-0.34998626667073579"/>
      <name val="ＭＳ Ｐゴシック"/>
      <family val="3"/>
      <charset val="128"/>
    </font>
    <font>
      <b/>
      <sz val="10"/>
      <color theme="0" tint="-0.34998626667073579"/>
      <name val="ＭＳ Ｐゴシック"/>
      <family val="3"/>
      <charset val="128"/>
    </font>
    <font>
      <b/>
      <sz val="16"/>
      <color rgb="FFFF0000"/>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
      <b/>
      <sz val="14"/>
      <color indexed="10"/>
      <name val="ＭＳ Ｐゴシック"/>
      <family val="3"/>
      <charset val="128"/>
    </font>
    <font>
      <sz val="6"/>
      <name val="ＭＳ Ｐゴシック"/>
      <family val="3"/>
      <charset val="128"/>
      <scheme val="minor"/>
    </font>
    <font>
      <sz val="11"/>
      <color theme="1"/>
      <name val="ＭＳ Ｐゴシック"/>
      <family val="3"/>
      <charset val="128"/>
    </font>
    <font>
      <sz val="11"/>
      <color rgb="FFFF0000"/>
      <name val="ＭＳ Ｐゴシック"/>
      <family val="3"/>
      <charset val="128"/>
    </font>
    <font>
      <b/>
      <sz val="12"/>
      <color rgb="FFFF0000"/>
      <name val="ＭＳ Ｐゴシック"/>
      <family val="3"/>
      <charset val="128"/>
    </font>
    <font>
      <b/>
      <sz val="10.5"/>
      <color rgb="FFFF0000"/>
      <name val="ＭＳ Ｐゴシック"/>
      <family val="3"/>
      <charset val="128"/>
    </font>
    <font>
      <b/>
      <sz val="10"/>
      <color rgb="FFFF0000"/>
      <name val="ＭＳ Ｐゴシック"/>
      <family val="3"/>
      <charset val="128"/>
    </font>
    <font>
      <b/>
      <sz val="11"/>
      <color rgb="FFFF0000"/>
      <name val="ＭＳ Ｐゴシック"/>
      <family val="3"/>
      <charset val="128"/>
    </font>
    <font>
      <b/>
      <sz val="24"/>
      <color rgb="FFEE0000"/>
      <name val="ＭＳ Ｐゴシック"/>
      <family val="3"/>
      <charset val="128"/>
    </font>
    <font>
      <b/>
      <sz val="9"/>
      <color rgb="FFEE0000"/>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uble">
        <color indexed="64"/>
      </top>
      <bottom style="double">
        <color indexed="64"/>
      </bottom>
      <diagonal/>
    </border>
    <border>
      <left/>
      <right/>
      <top/>
      <bottom style="double">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38" fontId="1" fillId="0" borderId="0" applyFont="0" applyFill="0" applyBorder="0" applyAlignment="0" applyProtection="0"/>
  </cellStyleXfs>
  <cellXfs count="198">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5" fillId="0" borderId="3" xfId="0" applyFont="1" applyBorder="1" applyAlignment="1">
      <alignment vertical="center"/>
    </xf>
    <xf numFmtId="0" fontId="5" fillId="0" borderId="2"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14" fontId="2" fillId="0" borderId="0" xfId="0" applyNumberFormat="1" applyFont="1" applyAlignment="1">
      <alignment vertical="center"/>
    </xf>
    <xf numFmtId="14" fontId="0" fillId="0" borderId="0" xfId="0" applyNumberFormat="1"/>
    <xf numFmtId="14" fontId="4" fillId="0" borderId="5"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0" fillId="0" borderId="5" xfId="0" applyBorder="1" applyAlignment="1">
      <alignmen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7" xfId="0" applyFont="1" applyBorder="1" applyAlignment="1">
      <alignment horizontal="center" vertical="center"/>
    </xf>
    <xf numFmtId="0" fontId="0" fillId="0" borderId="8" xfId="0" applyBorder="1" applyAlignment="1">
      <alignment vertical="center"/>
    </xf>
    <xf numFmtId="14" fontId="1" fillId="0" borderId="7" xfId="0" applyNumberFormat="1"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16" fillId="0" borderId="0" xfId="0" applyFont="1"/>
    <xf numFmtId="0" fontId="12"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7" fillId="0" borderId="1" xfId="0" applyFont="1" applyBorder="1" applyAlignment="1">
      <alignment horizontal="center" vertical="center"/>
    </xf>
    <xf numFmtId="17" fontId="0" fillId="0" borderId="0" xfId="0" applyNumberFormat="1"/>
    <xf numFmtId="0" fontId="16" fillId="0" borderId="0" xfId="0" quotePrefix="1" applyFont="1" applyAlignment="1">
      <alignment horizontal="left"/>
    </xf>
    <xf numFmtId="0" fontId="8" fillId="0" borderId="0" xfId="0" quotePrefix="1" applyFont="1" applyAlignment="1">
      <alignment horizontal="right" vertical="center"/>
    </xf>
    <xf numFmtId="0" fontId="6"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0" fillId="2" borderId="0" xfId="0" applyFill="1"/>
    <xf numFmtId="0" fontId="0" fillId="0" borderId="0" xfId="0" quotePrefix="1" applyAlignment="1">
      <alignment horizontal="left" vertical="center"/>
    </xf>
    <xf numFmtId="0" fontId="0" fillId="0" borderId="0" xfId="0" quotePrefix="1" applyAlignment="1">
      <alignment horizontal="right" vertical="center" justifyLastLine="1"/>
    </xf>
    <xf numFmtId="0" fontId="0" fillId="0" borderId="0" xfId="0" quotePrefix="1" applyAlignment="1">
      <alignment horizontal="distributed" vertical="center" justifyLastLine="1"/>
    </xf>
    <xf numFmtId="0" fontId="0" fillId="0" borderId="0" xfId="0" quotePrefix="1" applyAlignment="1">
      <alignment horizontal="right" vertical="center"/>
    </xf>
    <xf numFmtId="0" fontId="21" fillId="0" borderId="0" xfId="0" quotePrefix="1" applyFont="1" applyAlignment="1">
      <alignment horizontal="left" vertical="center"/>
    </xf>
    <xf numFmtId="0" fontId="10" fillId="0" borderId="0" xfId="0" quotePrefix="1" applyFont="1" applyAlignment="1">
      <alignment horizontal="left" vertical="center"/>
    </xf>
    <xf numFmtId="0" fontId="0" fillId="0" borderId="5" xfId="0" quotePrefix="1" applyBorder="1" applyAlignment="1">
      <alignment horizontal="right" vertical="center" justifyLastLine="1"/>
    </xf>
    <xf numFmtId="0" fontId="0" fillId="0" borderId="10" xfId="0" quotePrefix="1" applyBorder="1" applyAlignment="1">
      <alignment horizontal="left" vertical="center"/>
    </xf>
    <xf numFmtId="0" fontId="0" fillId="0" borderId="10" xfId="0" applyBorder="1"/>
    <xf numFmtId="0" fontId="0" fillId="0" borderId="11" xfId="0" applyBorder="1"/>
    <xf numFmtId="0" fontId="0" fillId="0" borderId="12" xfId="0" applyBorder="1"/>
    <xf numFmtId="0" fontId="0" fillId="0" borderId="13" xfId="0" quotePrefix="1" applyBorder="1" applyAlignment="1">
      <alignment horizontal="distributed" vertical="center" justifyLastLine="1"/>
    </xf>
    <xf numFmtId="0" fontId="0" fillId="0" borderId="6" xfId="0" quotePrefix="1" applyBorder="1" applyAlignment="1">
      <alignment horizontal="distributed" vertical="center" justifyLastLine="1"/>
    </xf>
    <xf numFmtId="0" fontId="0" fillId="0" borderId="14" xfId="0" quotePrefix="1" applyBorder="1" applyAlignment="1">
      <alignment horizontal="left" vertical="center"/>
    </xf>
    <xf numFmtId="0" fontId="13" fillId="0" borderId="14" xfId="0" quotePrefix="1" applyFont="1" applyBorder="1" applyAlignment="1">
      <alignment horizontal="left" vertical="center"/>
    </xf>
    <xf numFmtId="0" fontId="0" fillId="0" borderId="14" xfId="0" applyBorder="1"/>
    <xf numFmtId="0" fontId="2" fillId="0" borderId="0" xfId="0" quotePrefix="1" applyFont="1" applyAlignment="1">
      <alignment horizontal="left" vertical="center" justifyLastLine="1"/>
    </xf>
    <xf numFmtId="0" fontId="22" fillId="0" borderId="4"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1" xfId="0" quotePrefix="1"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5" xfId="0" applyFont="1" applyBorder="1" applyAlignment="1">
      <alignment horizontal="center" vertical="center" shrinkToFit="1"/>
    </xf>
    <xf numFmtId="14" fontId="22" fillId="0" borderId="5" xfId="0" applyNumberFormat="1" applyFont="1" applyBorder="1" applyAlignment="1">
      <alignment horizontal="center" vertical="center" shrinkToFit="1"/>
    </xf>
    <xf numFmtId="0" fontId="22" fillId="0" borderId="6" xfId="0" applyFont="1" applyBorder="1" applyAlignment="1">
      <alignment horizontal="center" vertical="center" shrinkToFit="1"/>
    </xf>
    <xf numFmtId="14" fontId="22" fillId="0" borderId="6" xfId="0" applyNumberFormat="1" applyFont="1" applyBorder="1" applyAlignment="1">
      <alignment horizontal="center" vertical="center" shrinkToFit="1"/>
    </xf>
    <xf numFmtId="0" fontId="11" fillId="0" borderId="0" xfId="0" applyFont="1"/>
    <xf numFmtId="0" fontId="25" fillId="0" borderId="0" xfId="0" quotePrefix="1" applyFont="1" applyAlignment="1">
      <alignment horizontal="left" vertical="center"/>
    </xf>
    <xf numFmtId="0" fontId="2" fillId="0" borderId="0" xfId="0" quotePrefix="1" applyFont="1" applyAlignment="1">
      <alignment horizontal="right" vertical="center" justifyLastLine="1"/>
    </xf>
    <xf numFmtId="0" fontId="26" fillId="0" borderId="0" xfId="0" quotePrefix="1" applyFont="1" applyAlignment="1">
      <alignment horizontal="left" vertical="center"/>
    </xf>
    <xf numFmtId="0" fontId="27" fillId="0" borderId="0" xfId="0" quotePrefix="1" applyFont="1" applyAlignment="1">
      <alignment horizontal="left" vertical="center"/>
    </xf>
    <xf numFmtId="14" fontId="19" fillId="0" borderId="0" xfId="0" applyNumberFormat="1" applyFont="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vertical="center"/>
    </xf>
    <xf numFmtId="0" fontId="24" fillId="0" borderId="0" xfId="0" applyFont="1" applyAlignment="1">
      <alignment vertical="center"/>
    </xf>
    <xf numFmtId="0" fontId="0" fillId="0" borderId="0" xfId="0" applyAlignment="1">
      <alignment vertical="center"/>
    </xf>
    <xf numFmtId="0" fontId="6" fillId="0" borderId="0" xfId="0" quotePrefix="1" applyFont="1" applyAlignment="1">
      <alignment vertical="center"/>
    </xf>
    <xf numFmtId="178" fontId="6" fillId="0" borderId="0" xfId="0" quotePrefix="1" applyNumberFormat="1" applyFont="1" applyAlignment="1">
      <alignment vertical="center"/>
    </xf>
    <xf numFmtId="14" fontId="28" fillId="2" borderId="0" xfId="0" applyNumberFormat="1" applyFont="1" applyFill="1" applyAlignment="1">
      <alignment vertical="center"/>
    </xf>
    <xf numFmtId="0" fontId="28" fillId="0" borderId="0" xfId="0" applyFont="1" applyAlignment="1">
      <alignment vertical="center"/>
    </xf>
    <xf numFmtId="177" fontId="28" fillId="0" borderId="0" xfId="0" applyNumberFormat="1" applyFont="1" applyAlignment="1">
      <alignment horizontal="right" vertical="center"/>
    </xf>
    <xf numFmtId="0" fontId="29" fillId="0" borderId="0" xfId="0" quotePrefix="1" applyFont="1" applyAlignment="1">
      <alignment vertical="center"/>
    </xf>
    <xf numFmtId="0" fontId="8" fillId="0" borderId="0" xfId="0" applyFont="1" applyAlignment="1">
      <alignment horizontal="right" vertical="center"/>
    </xf>
    <xf numFmtId="0" fontId="31" fillId="0" borderId="0" xfId="0" applyFont="1" applyAlignment="1">
      <alignment vertical="center"/>
    </xf>
    <xf numFmtId="0" fontId="0" fillId="0" borderId="0" xfId="0" applyAlignment="1">
      <alignment horizontal="center" vertical="center"/>
    </xf>
    <xf numFmtId="178" fontId="32" fillId="0" borderId="0" xfId="0" quotePrefix="1" applyNumberFormat="1" applyFont="1" applyAlignment="1">
      <alignment vertical="center"/>
    </xf>
    <xf numFmtId="0" fontId="33" fillId="0" borderId="0" xfId="0" applyFont="1" applyAlignment="1">
      <alignment horizontal="right" vertical="center"/>
    </xf>
    <xf numFmtId="0" fontId="4" fillId="0" borderId="3" xfId="0" applyFont="1" applyBorder="1" applyAlignment="1">
      <alignment horizontal="center" vertical="center" wrapText="1"/>
    </xf>
    <xf numFmtId="0" fontId="35" fillId="0" borderId="0" xfId="0" applyFont="1" applyAlignment="1">
      <alignment horizontal="left" vertical="center"/>
    </xf>
    <xf numFmtId="0" fontId="36" fillId="0" borderId="0" xfId="0" quotePrefix="1" applyFont="1" applyAlignment="1">
      <alignment horizontal="left" vertical="center"/>
    </xf>
    <xf numFmtId="0" fontId="2" fillId="0" borderId="2" xfId="0" applyFont="1" applyBorder="1" applyAlignment="1">
      <alignment horizontal="right" vertical="center"/>
    </xf>
    <xf numFmtId="0" fontId="0" fillId="0" borderId="1" xfId="0" applyBorder="1" applyAlignment="1">
      <alignment horizontal="distributed" vertical="center"/>
    </xf>
    <xf numFmtId="0" fontId="1" fillId="0" borderId="1" xfId="0" applyFont="1" applyBorder="1" applyAlignment="1">
      <alignment horizontal="center" vertical="center"/>
    </xf>
    <xf numFmtId="0" fontId="0" fillId="0" borderId="1" xfId="0" applyBorder="1" applyAlignment="1">
      <alignment vertical="center"/>
    </xf>
    <xf numFmtId="14" fontId="1" fillId="0" borderId="1" xfId="0" applyNumberFormat="1" applyFont="1" applyBorder="1" applyAlignment="1">
      <alignment horizontal="center" vertical="center"/>
    </xf>
    <xf numFmtId="0" fontId="5" fillId="0" borderId="1" xfId="0" applyFont="1" applyBorder="1" applyAlignment="1">
      <alignment vertical="center"/>
    </xf>
    <xf numFmtId="176" fontId="18" fillId="0" borderId="1" xfId="0" applyNumberFormat="1" applyFont="1" applyBorder="1" applyAlignment="1">
      <alignment vertical="center" shrinkToFit="1"/>
    </xf>
    <xf numFmtId="14" fontId="18" fillId="0" borderId="1" xfId="0" applyNumberFormat="1" applyFont="1" applyBorder="1" applyAlignment="1">
      <alignment vertical="center"/>
    </xf>
    <xf numFmtId="0" fontId="0" fillId="0" borderId="1" xfId="0" applyBorder="1" applyAlignment="1">
      <alignment horizontal="center" vertical="center" shrinkToFit="1"/>
    </xf>
    <xf numFmtId="0" fontId="37" fillId="0" borderId="0" xfId="0" quotePrefix="1" applyFont="1" applyAlignment="1">
      <alignment horizontal="right" vertical="center"/>
    </xf>
    <xf numFmtId="0" fontId="40" fillId="0" borderId="0" xfId="0" applyFont="1" applyAlignment="1">
      <alignment horizontal="centerContinuous" vertical="center"/>
    </xf>
    <xf numFmtId="0" fontId="2" fillId="0" borderId="0" xfId="0" applyFont="1" applyAlignment="1">
      <alignment horizontal="centerContinuous" vertical="center"/>
    </xf>
    <xf numFmtId="0" fontId="0" fillId="0" borderId="0" xfId="0" applyAlignment="1">
      <alignment horizontal="centerContinuous" vertical="center"/>
    </xf>
    <xf numFmtId="0" fontId="41" fillId="0" borderId="2" xfId="0" quotePrefix="1" applyFont="1" applyBorder="1" applyAlignment="1">
      <alignment horizontal="center" vertical="center" shrinkToFit="1"/>
    </xf>
    <xf numFmtId="0" fontId="42" fillId="0" borderId="15" xfId="0" quotePrefix="1" applyFont="1" applyBorder="1" applyAlignment="1">
      <alignment horizontal="center" vertical="center" wrapText="1" shrinkToFit="1"/>
    </xf>
    <xf numFmtId="0" fontId="2" fillId="0" borderId="0" xfId="0" quotePrefix="1" applyFont="1" applyAlignment="1">
      <alignment vertical="center"/>
    </xf>
    <xf numFmtId="0" fontId="42" fillId="0" borderId="15" xfId="0" quotePrefix="1" applyFont="1" applyBorder="1" applyAlignment="1">
      <alignment vertical="center" wrapText="1" shrinkToFit="1"/>
    </xf>
    <xf numFmtId="0" fontId="30" fillId="0" borderId="30" xfId="0" applyFont="1" applyBorder="1" applyAlignment="1">
      <alignment horizontal="left" vertical="top" wrapText="1"/>
    </xf>
    <xf numFmtId="0" fontId="12" fillId="0" borderId="31" xfId="0" applyFont="1" applyBorder="1" applyAlignment="1">
      <alignment horizontal="left" vertical="top"/>
    </xf>
    <xf numFmtId="0" fontId="12" fillId="0" borderId="32" xfId="0" applyFont="1" applyBorder="1" applyAlignment="1">
      <alignment horizontal="left" vertical="top"/>
    </xf>
    <xf numFmtId="0" fontId="12" fillId="0" borderId="33" xfId="0" applyFont="1" applyBorder="1" applyAlignment="1">
      <alignment horizontal="left" vertical="top"/>
    </xf>
    <xf numFmtId="0" fontId="12" fillId="0" borderId="0" xfId="0" applyFont="1" applyAlignment="1">
      <alignment horizontal="left" vertical="top"/>
    </xf>
    <xf numFmtId="0" fontId="12" fillId="0" borderId="34" xfId="0" applyFont="1" applyBorder="1" applyAlignment="1">
      <alignment horizontal="left" vertical="top"/>
    </xf>
    <xf numFmtId="0" fontId="12" fillId="0" borderId="35" xfId="0" applyFont="1" applyBorder="1" applyAlignment="1">
      <alignment horizontal="left" vertical="top"/>
    </xf>
    <xf numFmtId="0" fontId="12" fillId="0" borderId="36" xfId="0" applyFont="1" applyBorder="1" applyAlignment="1">
      <alignment horizontal="left" vertical="top"/>
    </xf>
    <xf numFmtId="0" fontId="12" fillId="0" borderId="37" xfId="0" applyFont="1" applyBorder="1" applyAlignment="1">
      <alignment horizontal="left" vertical="top"/>
    </xf>
    <xf numFmtId="0" fontId="8" fillId="0" borderId="0" xfId="0" quotePrefix="1" applyFont="1" applyAlignment="1">
      <alignment horizontal="center" vertical="center"/>
    </xf>
    <xf numFmtId="0" fontId="8" fillId="0" borderId="0" xfId="0" applyFont="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17" fillId="0" borderId="21" xfId="0" applyFont="1" applyBorder="1" applyAlignment="1">
      <alignment horizontal="center" vertical="center"/>
    </xf>
    <xf numFmtId="14" fontId="2" fillId="0" borderId="22"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0" fillId="0" borderId="9" xfId="0" applyBorder="1" applyAlignment="1">
      <alignment horizontal="distributed" vertical="center"/>
    </xf>
    <xf numFmtId="0" fontId="0" fillId="0" borderId="19" xfId="0" applyBorder="1" applyAlignment="1">
      <alignment horizontal="distributed" vertical="center"/>
    </xf>
    <xf numFmtId="0" fontId="0" fillId="0" borderId="8" xfId="0" applyBorder="1" applyAlignment="1">
      <alignment horizontal="distributed" vertical="center"/>
    </xf>
    <xf numFmtId="0" fontId="0" fillId="0" borderId="20" xfId="0" applyBorder="1" applyAlignment="1">
      <alignment horizontal="distributed"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 fillId="0" borderId="4" xfId="0" applyFont="1" applyBorder="1" applyAlignment="1">
      <alignment horizontal="center" vertical="center"/>
    </xf>
    <xf numFmtId="0" fontId="17" fillId="0" borderId="14" xfId="0" applyFont="1" applyBorder="1" applyAlignment="1">
      <alignment horizontal="center" vertical="center"/>
    </xf>
    <xf numFmtId="0" fontId="17" fillId="0" borderId="18"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4" xfId="0" quotePrefix="1" applyFont="1" applyBorder="1" applyAlignment="1">
      <alignment horizontal="center" vertical="center" wrapText="1" shrinkToFit="1"/>
    </xf>
    <xf numFmtId="0" fontId="2" fillId="0" borderId="2" xfId="0" quotePrefix="1" applyFont="1" applyBorder="1" applyAlignment="1">
      <alignment horizontal="center" vertical="center" wrapText="1" shrinkToFit="1"/>
    </xf>
    <xf numFmtId="0" fontId="0" fillId="0" borderId="16" xfId="0" quotePrefix="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2" fillId="0" borderId="11" xfId="0" quotePrefix="1" applyFont="1" applyBorder="1" applyAlignment="1">
      <alignment horizontal="center" vertical="center" shrinkToFit="1"/>
    </xf>
    <xf numFmtId="0" fontId="2" fillId="0" borderId="0" xfId="0" quotePrefix="1" applyFont="1" applyAlignment="1">
      <alignment horizontal="center" vertical="center" shrinkToFit="1"/>
    </xf>
    <xf numFmtId="0" fontId="6" fillId="0" borderId="0" xfId="0" quotePrefix="1" applyFont="1" applyAlignment="1">
      <alignment horizontal="right" vertical="center"/>
    </xf>
    <xf numFmtId="0" fontId="6" fillId="0" borderId="0" xfId="0" quotePrefix="1" applyFont="1" applyAlignment="1">
      <alignment horizontal="left" vertical="center"/>
    </xf>
    <xf numFmtId="0" fontId="2" fillId="0" borderId="0" xfId="0" applyFont="1" applyAlignment="1">
      <alignment horizontal="left" vertical="center"/>
    </xf>
    <xf numFmtId="0" fontId="9" fillId="0" borderId="1" xfId="0" applyFont="1" applyBorder="1" applyAlignment="1">
      <alignment horizontal="distributed" vertical="center"/>
    </xf>
    <xf numFmtId="0" fontId="7" fillId="0" borderId="1" xfId="0" applyFont="1" applyBorder="1" applyAlignment="1">
      <alignment horizontal="center" vertical="center"/>
    </xf>
    <xf numFmtId="0" fontId="10" fillId="0" borderId="5" xfId="0" quotePrefix="1" applyFont="1" applyBorder="1" applyAlignment="1">
      <alignment horizontal="center" vertical="center"/>
    </xf>
    <xf numFmtId="0" fontId="10" fillId="0" borderId="12"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38" fontId="7" fillId="0" borderId="1" xfId="1" applyFont="1" applyBorder="1" applyAlignment="1">
      <alignment horizontal="center" vertical="center"/>
    </xf>
    <xf numFmtId="0" fontId="4" fillId="0" borderId="26" xfId="0" quotePrefix="1" applyFont="1" applyBorder="1" applyAlignment="1">
      <alignment horizontal="center" vertical="center"/>
    </xf>
    <xf numFmtId="0" fontId="4" fillId="0" borderId="27" xfId="0" quotePrefix="1" applyFont="1" applyBorder="1" applyAlignment="1">
      <alignment horizontal="center" vertical="center"/>
    </xf>
    <xf numFmtId="0" fontId="10" fillId="0" borderId="21" xfId="0" quotePrefix="1" applyFont="1" applyBorder="1" applyAlignment="1">
      <alignment horizontal="center" vertical="center"/>
    </xf>
    <xf numFmtId="0" fontId="10" fillId="0" borderId="23" xfId="0" quotePrefix="1" applyFont="1" applyBorder="1" applyAlignment="1">
      <alignment horizontal="center" vertical="center"/>
    </xf>
    <xf numFmtId="0" fontId="10" fillId="0" borderId="1" xfId="0" applyFont="1" applyBorder="1" applyAlignment="1">
      <alignment horizontal="distributed" vertical="center" justifyLastLine="1"/>
    </xf>
    <xf numFmtId="49" fontId="8" fillId="0" borderId="0" xfId="0" quotePrefix="1" applyNumberFormat="1" applyFont="1" applyAlignment="1">
      <alignment horizontal="right" vertical="center"/>
    </xf>
    <xf numFmtId="49" fontId="8" fillId="0" borderId="0" xfId="0" applyNumberFormat="1" applyFont="1" applyAlignment="1">
      <alignment horizontal="right"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6" fillId="0" borderId="29" xfId="0" applyFont="1" applyBorder="1" applyAlignment="1">
      <alignment horizontal="center" vertical="center" shrinkToFit="1"/>
    </xf>
    <xf numFmtId="0" fontId="8" fillId="0" borderId="0" xfId="0" applyFont="1" applyAlignment="1">
      <alignment horizontal="left" vertical="center"/>
    </xf>
    <xf numFmtId="49" fontId="8" fillId="0" borderId="28" xfId="0" quotePrefix="1" applyNumberFormat="1" applyFont="1" applyBorder="1" applyAlignment="1">
      <alignment horizontal="center" vertical="center"/>
    </xf>
    <xf numFmtId="0" fontId="39" fillId="0" borderId="4" xfId="0" quotePrefix="1" applyFont="1" applyBorder="1" applyAlignment="1">
      <alignment horizontal="center" vertical="center" wrapText="1"/>
    </xf>
    <xf numFmtId="0" fontId="39" fillId="0" borderId="2" xfId="0" applyFont="1" applyBorder="1" applyAlignment="1">
      <alignment horizontal="center" vertical="center" wrapText="1"/>
    </xf>
    <xf numFmtId="0" fontId="22" fillId="0" borderId="4" xfId="0" quotePrefix="1" applyFont="1" applyBorder="1" applyAlignment="1">
      <alignment horizontal="center" vertical="center" shrinkToFit="1"/>
    </xf>
    <xf numFmtId="0" fontId="22" fillId="0" borderId="2" xfId="0" quotePrefix="1"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2" xfId="0" applyFont="1" applyBorder="1" applyAlignment="1">
      <alignment horizontal="center" vertical="center" shrinkToFit="1"/>
    </xf>
    <xf numFmtId="0" fontId="22" fillId="0" borderId="1" xfId="0" quotePrefix="1" applyFont="1" applyBorder="1" applyAlignment="1">
      <alignment horizontal="center" vertical="center" shrinkToFit="1"/>
    </xf>
    <xf numFmtId="0" fontId="22" fillId="0" borderId="1" xfId="0" applyFont="1" applyBorder="1" applyAlignment="1">
      <alignment horizontal="center" vertical="center" shrinkToFit="1"/>
    </xf>
    <xf numFmtId="0" fontId="38" fillId="0" borderId="1" xfId="0" applyFont="1" applyBorder="1" applyAlignment="1">
      <alignment horizontal="center" vertical="center" shrinkToFit="1"/>
    </xf>
    <xf numFmtId="14" fontId="38" fillId="0" borderId="22" xfId="0" applyNumberFormat="1" applyFont="1" applyBorder="1" applyAlignment="1">
      <alignment horizontal="center" vertical="center" shrinkToFit="1"/>
    </xf>
    <xf numFmtId="14" fontId="38" fillId="0" borderId="2" xfId="0" applyNumberFormat="1" applyFont="1" applyBorder="1" applyAlignment="1">
      <alignment horizontal="center" vertical="center" shrinkToFit="1"/>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8" fillId="0" borderId="14"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9070</xdr:colOff>
      <xdr:row>38</xdr:row>
      <xdr:rowOff>9072</xdr:rowOff>
    </xdr:from>
    <xdr:to>
      <xdr:col>9</xdr:col>
      <xdr:colOff>13368</xdr:colOff>
      <xdr:row>57</xdr:row>
      <xdr:rowOff>27214</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284" y="11266715"/>
          <a:ext cx="6535727" cy="4844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27215</xdr:colOff>
      <xdr:row>16</xdr:row>
      <xdr:rowOff>27215</xdr:rowOff>
    </xdr:from>
    <xdr:to>
      <xdr:col>9</xdr:col>
      <xdr:colOff>42738</xdr:colOff>
      <xdr:row>34</xdr:row>
      <xdr:rowOff>45357</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429" y="5705929"/>
          <a:ext cx="6546952" cy="459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1198335</xdr:colOff>
      <xdr:row>43</xdr:row>
      <xdr:rowOff>137886</xdr:rowOff>
    </xdr:from>
    <xdr:to>
      <xdr:col>9</xdr:col>
      <xdr:colOff>553810</xdr:colOff>
      <xdr:row>49</xdr:row>
      <xdr:rowOff>90261</xdr:rowOff>
    </xdr:to>
    <xdr:sp macro="" textlink="">
      <xdr:nvSpPr>
        <xdr:cNvPr id="5" name="AutoShape 1">
          <a:extLst>
            <a:ext uri="{FF2B5EF4-FFF2-40B4-BE49-F238E27FC236}">
              <a16:creationId xmlns:a16="http://schemas.microsoft.com/office/drawing/2014/main" id="{00000000-0008-0000-0000-000005000000}"/>
            </a:ext>
          </a:extLst>
        </xdr:cNvPr>
        <xdr:cNvSpPr>
          <a:spLocks noChangeArrowheads="1"/>
        </xdr:cNvSpPr>
      </xdr:nvSpPr>
      <xdr:spPr bwMode="auto">
        <a:xfrm>
          <a:off x="5888264" y="12665529"/>
          <a:ext cx="1478189" cy="1476375"/>
        </a:xfrm>
        <a:prstGeom prst="wedgeRectCallout">
          <a:avLst>
            <a:gd name="adj1" fmla="val -134250"/>
            <a:gd name="adj2" fmla="val -39161"/>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ja-JP" altLang="en-US" sz="1600" b="1" i="0" u="none" strike="noStrike" baseline="0">
              <a:solidFill>
                <a:srgbClr val="0000FF"/>
              </a:solidFill>
              <a:latin typeface="ＭＳ Ｐゴシック"/>
              <a:ea typeface="ＭＳ Ｐゴシック"/>
            </a:rPr>
            <a:t>このセルは、本年度の年齢を計算する式が参照しています。書き換えないで下さい。</a:t>
          </a:r>
          <a:endParaRPr lang="en-US" altLang="ja-JP" sz="1600" b="1" i="0" u="none" strike="noStrike" baseline="0">
            <a:solidFill>
              <a:srgbClr val="0000FF"/>
            </a:solidFill>
            <a:latin typeface="ＭＳ Ｐゴシック"/>
            <a:ea typeface="ＭＳ Ｐゴシック"/>
          </a:endParaRPr>
        </a:p>
      </xdr:txBody>
    </xdr:sp>
    <xdr:clientData/>
  </xdr:twoCellAnchor>
  <xdr:twoCellAnchor>
    <xdr:from>
      <xdr:col>7</xdr:col>
      <xdr:colOff>485773</xdr:colOff>
      <xdr:row>23</xdr:row>
      <xdr:rowOff>104775</xdr:rowOff>
    </xdr:from>
    <xdr:to>
      <xdr:col>8</xdr:col>
      <xdr:colOff>533400</xdr:colOff>
      <xdr:row>31</xdr:row>
      <xdr:rowOff>85725</xdr:rowOff>
    </xdr:to>
    <xdr:sp macro="" textlink="">
      <xdr:nvSpPr>
        <xdr:cNvPr id="7" name="AutoShape 1">
          <a:extLst>
            <a:ext uri="{FF2B5EF4-FFF2-40B4-BE49-F238E27FC236}">
              <a16:creationId xmlns:a16="http://schemas.microsoft.com/office/drawing/2014/main" id="{00000000-0008-0000-0000-000007000000}"/>
            </a:ext>
          </a:extLst>
        </xdr:cNvPr>
        <xdr:cNvSpPr>
          <a:spLocks noChangeArrowheads="1"/>
        </xdr:cNvSpPr>
      </xdr:nvSpPr>
      <xdr:spPr bwMode="auto">
        <a:xfrm>
          <a:off x="5591173" y="5810250"/>
          <a:ext cx="1419227" cy="1962150"/>
        </a:xfrm>
        <a:prstGeom prst="wedgeRectCallout">
          <a:avLst>
            <a:gd name="adj1" fmla="val -318976"/>
            <a:gd name="adj2" fmla="val -57974"/>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en-US" altLang="ja-JP" sz="1600" b="1" i="0" u="none" strike="noStrike" baseline="0">
              <a:solidFill>
                <a:srgbClr val="0000FF"/>
              </a:solidFill>
              <a:latin typeface="ＭＳ Ｐゴシック"/>
              <a:ea typeface="ＭＳ Ｐゴシック"/>
            </a:rPr>
            <a:t>C</a:t>
          </a:r>
          <a:r>
            <a:rPr lang="ja-JP" altLang="en-US" sz="1600" b="1" i="0" u="none" strike="noStrike" baseline="0">
              <a:solidFill>
                <a:srgbClr val="0000FF"/>
              </a:solidFill>
              <a:latin typeface="ＭＳ Ｐゴシック"/>
              <a:ea typeface="ＭＳ Ｐゴシック"/>
            </a:rPr>
            <a:t>列以降に貼り付けて下さい。</a:t>
          </a:r>
          <a:r>
            <a:rPr lang="en-US" altLang="ja-JP" sz="1600" b="1" i="0" u="none" strike="noStrike" baseline="0">
              <a:solidFill>
                <a:srgbClr val="0000FF"/>
              </a:solidFill>
              <a:latin typeface="ＭＳ Ｐゴシック"/>
              <a:ea typeface="ＭＳ Ｐゴシック"/>
            </a:rPr>
            <a:t>A</a:t>
          </a:r>
          <a:r>
            <a:rPr lang="ja-JP" altLang="en-US" sz="1600" b="1" i="0" u="none" strike="noStrike" baseline="0">
              <a:solidFill>
                <a:srgbClr val="0000FF"/>
              </a:solidFill>
              <a:latin typeface="ＭＳ Ｐゴシック"/>
              <a:ea typeface="ＭＳ Ｐゴシック"/>
            </a:rPr>
            <a:t>・</a:t>
          </a:r>
          <a:r>
            <a:rPr lang="en-US" altLang="ja-JP" sz="1600" b="1" i="0" u="none" strike="noStrike" baseline="0">
              <a:solidFill>
                <a:srgbClr val="0000FF"/>
              </a:solidFill>
              <a:latin typeface="ＭＳ Ｐゴシック"/>
              <a:ea typeface="ＭＳ Ｐゴシック"/>
            </a:rPr>
            <a:t>B</a:t>
          </a:r>
          <a:r>
            <a:rPr lang="ja-JP" altLang="en-US" sz="1600" b="1" i="0" u="none" strike="noStrike" baseline="0">
              <a:solidFill>
                <a:srgbClr val="0000FF"/>
              </a:solidFill>
              <a:latin typeface="ＭＳ Ｐゴシック"/>
              <a:ea typeface="ＭＳ Ｐゴシック"/>
            </a:rPr>
            <a:t>（黄色のセル）の列は数式が入っていますので書き換えないでください。</a:t>
          </a:r>
        </a:p>
        <a:p>
          <a:pPr algn="l" rtl="0">
            <a:lnSpc>
              <a:spcPts val="1700"/>
            </a:lnSpc>
            <a:defRPr sz="1000"/>
          </a:pPr>
          <a:endParaRPr lang="ja-JP" altLang="en-US" sz="18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9071</xdr:colOff>
      <xdr:row>67</xdr:row>
      <xdr:rowOff>63500</xdr:rowOff>
    </xdr:from>
    <xdr:to>
      <xdr:col>13</xdr:col>
      <xdr:colOff>518427</xdr:colOff>
      <xdr:row>76</xdr:row>
      <xdr:rowOff>225312</xdr:rowOff>
    </xdr:to>
    <xdr:pic>
      <xdr:nvPicPr>
        <xdr:cNvPr id="9" name="図 8">
          <a:extLst>
            <a:ext uri="{FF2B5EF4-FFF2-40B4-BE49-F238E27FC236}">
              <a16:creationId xmlns:a16="http://schemas.microsoft.com/office/drawing/2014/main" id="{32CA31BA-1F6F-377E-C450-A74D772F120F}"/>
            </a:ext>
          </a:extLst>
        </xdr:cNvPr>
        <xdr:cNvPicPr>
          <a:picLocks noChangeAspect="1"/>
        </xdr:cNvPicPr>
      </xdr:nvPicPr>
      <xdr:blipFill>
        <a:blip xmlns:r="http://schemas.openxmlformats.org/officeDocument/2006/relationships" r:embed="rId3"/>
        <a:stretch>
          <a:fillRect/>
        </a:stretch>
      </xdr:blipFill>
      <xdr:spPr>
        <a:xfrm>
          <a:off x="290285" y="18687143"/>
          <a:ext cx="9716856" cy="2438740"/>
        </a:xfrm>
        <a:prstGeom prst="rect">
          <a:avLst/>
        </a:prstGeom>
      </xdr:spPr>
    </xdr:pic>
    <xdr:clientData/>
  </xdr:twoCellAnchor>
  <xdr:twoCellAnchor editAs="oneCell">
    <xdr:from>
      <xdr:col>1</xdr:col>
      <xdr:colOff>45357</xdr:colOff>
      <xdr:row>80</xdr:row>
      <xdr:rowOff>63499</xdr:rowOff>
    </xdr:from>
    <xdr:to>
      <xdr:col>9</xdr:col>
      <xdr:colOff>274291</xdr:colOff>
      <xdr:row>88</xdr:row>
      <xdr:rowOff>181428</xdr:rowOff>
    </xdr:to>
    <xdr:pic>
      <xdr:nvPicPr>
        <xdr:cNvPr id="12" name="図 11">
          <a:extLst>
            <a:ext uri="{FF2B5EF4-FFF2-40B4-BE49-F238E27FC236}">
              <a16:creationId xmlns:a16="http://schemas.microsoft.com/office/drawing/2014/main" id="{172F288C-418C-FFB3-8917-B13678A3ADE3}"/>
            </a:ext>
          </a:extLst>
        </xdr:cNvPr>
        <xdr:cNvPicPr>
          <a:picLocks noChangeAspect="1"/>
        </xdr:cNvPicPr>
      </xdr:nvPicPr>
      <xdr:blipFill>
        <a:blip xmlns:r="http://schemas.openxmlformats.org/officeDocument/2006/relationships" r:embed="rId4"/>
        <a:stretch>
          <a:fillRect/>
        </a:stretch>
      </xdr:blipFill>
      <xdr:spPr>
        <a:xfrm>
          <a:off x="326571" y="22007285"/>
          <a:ext cx="6760363" cy="222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6</xdr:col>
          <xdr:colOff>609600</xdr:colOff>
          <xdr:row>74</xdr:row>
          <xdr:rowOff>109538</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908050</xdr:colOff>
      <xdr:row>6</xdr:row>
      <xdr:rowOff>114300</xdr:rowOff>
    </xdr:from>
    <xdr:to>
      <xdr:col>5</xdr:col>
      <xdr:colOff>349250</xdr:colOff>
      <xdr:row>7</xdr:row>
      <xdr:rowOff>31750</xdr:rowOff>
    </xdr:to>
    <xdr:sp macro="" textlink="">
      <xdr:nvSpPr>
        <xdr:cNvPr id="2" name="テキスト ボックス 1">
          <a:extLst>
            <a:ext uri="{FF2B5EF4-FFF2-40B4-BE49-F238E27FC236}">
              <a16:creationId xmlns:a16="http://schemas.microsoft.com/office/drawing/2014/main" id="{0B9D7257-5A1A-4019-9C71-2719A4C4AE69}"/>
            </a:ext>
          </a:extLst>
        </xdr:cNvPr>
        <xdr:cNvSpPr txBox="1"/>
      </xdr:nvSpPr>
      <xdr:spPr>
        <a:xfrm>
          <a:off x="4997450" y="19304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908050</xdr:colOff>
      <xdr:row>7</xdr:row>
      <xdr:rowOff>120650</xdr:rowOff>
    </xdr:from>
    <xdr:to>
      <xdr:col>5</xdr:col>
      <xdr:colOff>349250</xdr:colOff>
      <xdr:row>8</xdr:row>
      <xdr:rowOff>38100</xdr:rowOff>
    </xdr:to>
    <xdr:sp macro="" textlink="">
      <xdr:nvSpPr>
        <xdr:cNvPr id="3" name="テキスト ボックス 2">
          <a:extLst>
            <a:ext uri="{FF2B5EF4-FFF2-40B4-BE49-F238E27FC236}">
              <a16:creationId xmlns:a16="http://schemas.microsoft.com/office/drawing/2014/main" id="{F8FA7A1B-85C2-4ED8-A639-002C9C575357}"/>
            </a:ext>
          </a:extLst>
        </xdr:cNvPr>
        <xdr:cNvSpPr txBox="1"/>
      </xdr:nvSpPr>
      <xdr:spPr>
        <a:xfrm>
          <a:off x="4997450" y="22288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781050</xdr:colOff>
      <xdr:row>12</xdr:row>
      <xdr:rowOff>0</xdr:rowOff>
    </xdr:from>
    <xdr:to>
      <xdr:col>3</xdr:col>
      <xdr:colOff>82550</xdr:colOff>
      <xdr:row>12</xdr:row>
      <xdr:rowOff>158750</xdr:rowOff>
    </xdr:to>
    <xdr:sp macro="" textlink="">
      <xdr:nvSpPr>
        <xdr:cNvPr id="4" name="テキスト ボックス 3">
          <a:extLst>
            <a:ext uri="{FF2B5EF4-FFF2-40B4-BE49-F238E27FC236}">
              <a16:creationId xmlns:a16="http://schemas.microsoft.com/office/drawing/2014/main" id="{F0C812B8-0D4D-4491-ABA9-3124648A6ED3}"/>
            </a:ext>
          </a:extLst>
        </xdr:cNvPr>
        <xdr:cNvSpPr txBox="1"/>
      </xdr:nvSpPr>
      <xdr:spPr>
        <a:xfrm>
          <a:off x="2686050" y="3251200"/>
          <a:ext cx="39370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685800</xdr:colOff>
      <xdr:row>12</xdr:row>
      <xdr:rowOff>6350</xdr:rowOff>
    </xdr:from>
    <xdr:to>
      <xdr:col>3</xdr:col>
      <xdr:colOff>1079500</xdr:colOff>
      <xdr:row>13</xdr:row>
      <xdr:rowOff>0</xdr:rowOff>
    </xdr:to>
    <xdr:sp macro="" textlink="">
      <xdr:nvSpPr>
        <xdr:cNvPr id="6" name="テキスト ボックス 5">
          <a:extLst>
            <a:ext uri="{FF2B5EF4-FFF2-40B4-BE49-F238E27FC236}">
              <a16:creationId xmlns:a16="http://schemas.microsoft.com/office/drawing/2014/main" id="{790CF321-E35C-4AA3-8B7E-2C9A5EC102C9}"/>
            </a:ext>
          </a:extLst>
        </xdr:cNvPr>
        <xdr:cNvSpPr txBox="1"/>
      </xdr:nvSpPr>
      <xdr:spPr>
        <a:xfrm>
          <a:off x="3683000" y="3257550"/>
          <a:ext cx="39370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641350</xdr:colOff>
      <xdr:row>5</xdr:row>
      <xdr:rowOff>57150</xdr:rowOff>
    </xdr:from>
    <xdr:to>
      <xdr:col>3</xdr:col>
      <xdr:colOff>57150</xdr:colOff>
      <xdr:row>6</xdr:row>
      <xdr:rowOff>25400</xdr:rowOff>
    </xdr:to>
    <xdr:sp macro="" textlink="">
      <xdr:nvSpPr>
        <xdr:cNvPr id="2" name="テキスト ボックス 1">
          <a:extLst>
            <a:ext uri="{FF2B5EF4-FFF2-40B4-BE49-F238E27FC236}">
              <a16:creationId xmlns:a16="http://schemas.microsoft.com/office/drawing/2014/main" id="{5F02BE7C-9E29-4560-98B6-AABEE5FA8015}"/>
            </a:ext>
          </a:extLst>
        </xdr:cNvPr>
        <xdr:cNvSpPr txBox="1"/>
      </xdr:nvSpPr>
      <xdr:spPr>
        <a:xfrm>
          <a:off x="1746250" y="12446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584200</xdr:colOff>
      <xdr:row>5</xdr:row>
      <xdr:rowOff>69850</xdr:rowOff>
    </xdr:from>
    <xdr:to>
      <xdr:col>5</xdr:col>
      <xdr:colOff>69850</xdr:colOff>
      <xdr:row>6</xdr:row>
      <xdr:rowOff>38100</xdr:rowOff>
    </xdr:to>
    <xdr:sp macro="" textlink="">
      <xdr:nvSpPr>
        <xdr:cNvPr id="3" name="テキスト ボックス 2">
          <a:extLst>
            <a:ext uri="{FF2B5EF4-FFF2-40B4-BE49-F238E27FC236}">
              <a16:creationId xmlns:a16="http://schemas.microsoft.com/office/drawing/2014/main" id="{8ED07A46-A343-430A-8D37-569A989509EB}"/>
            </a:ext>
          </a:extLst>
        </xdr:cNvPr>
        <xdr:cNvSpPr txBox="1"/>
      </xdr:nvSpPr>
      <xdr:spPr>
        <a:xfrm>
          <a:off x="3086100" y="12573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412750</xdr:colOff>
      <xdr:row>5</xdr:row>
      <xdr:rowOff>76200</xdr:rowOff>
    </xdr:from>
    <xdr:to>
      <xdr:col>7</xdr:col>
      <xdr:colOff>44450</xdr:colOff>
      <xdr:row>6</xdr:row>
      <xdr:rowOff>44450</xdr:rowOff>
    </xdr:to>
    <xdr:sp macro="" textlink="">
      <xdr:nvSpPr>
        <xdr:cNvPr id="4" name="テキスト ボックス 3">
          <a:extLst>
            <a:ext uri="{FF2B5EF4-FFF2-40B4-BE49-F238E27FC236}">
              <a16:creationId xmlns:a16="http://schemas.microsoft.com/office/drawing/2014/main" id="{ABE25598-2713-44F9-8A91-57F1802BA18A}"/>
            </a:ext>
          </a:extLst>
        </xdr:cNvPr>
        <xdr:cNvSpPr txBox="1"/>
      </xdr:nvSpPr>
      <xdr:spPr>
        <a:xfrm>
          <a:off x="4152900" y="12636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254000</xdr:colOff>
      <xdr:row>5</xdr:row>
      <xdr:rowOff>101600</xdr:rowOff>
    </xdr:from>
    <xdr:to>
      <xdr:col>9</xdr:col>
      <xdr:colOff>63500</xdr:colOff>
      <xdr:row>6</xdr:row>
      <xdr:rowOff>69850</xdr:rowOff>
    </xdr:to>
    <xdr:sp macro="" textlink="">
      <xdr:nvSpPr>
        <xdr:cNvPr id="5" name="テキスト ボックス 4">
          <a:extLst>
            <a:ext uri="{FF2B5EF4-FFF2-40B4-BE49-F238E27FC236}">
              <a16:creationId xmlns:a16="http://schemas.microsoft.com/office/drawing/2014/main" id="{5E04FE3E-3F0E-4804-97E2-455D8F21FD9D}"/>
            </a:ext>
          </a:extLst>
        </xdr:cNvPr>
        <xdr:cNvSpPr txBox="1"/>
      </xdr:nvSpPr>
      <xdr:spPr>
        <a:xfrm>
          <a:off x="5340350" y="12890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641350</xdr:colOff>
      <xdr:row>5</xdr:row>
      <xdr:rowOff>57150</xdr:rowOff>
    </xdr:from>
    <xdr:to>
      <xdr:col>3</xdr:col>
      <xdr:colOff>57150</xdr:colOff>
      <xdr:row>6</xdr:row>
      <xdr:rowOff>25400</xdr:rowOff>
    </xdr:to>
    <xdr:sp macro="" textlink="">
      <xdr:nvSpPr>
        <xdr:cNvPr id="2" name="テキスト ボックス 1">
          <a:extLst>
            <a:ext uri="{FF2B5EF4-FFF2-40B4-BE49-F238E27FC236}">
              <a16:creationId xmlns:a16="http://schemas.microsoft.com/office/drawing/2014/main" id="{8D5235AC-6C2E-476E-98FC-359E8957C197}"/>
            </a:ext>
          </a:extLst>
        </xdr:cNvPr>
        <xdr:cNvSpPr txBox="1"/>
      </xdr:nvSpPr>
      <xdr:spPr>
        <a:xfrm>
          <a:off x="1746250" y="12446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584200</xdr:colOff>
      <xdr:row>5</xdr:row>
      <xdr:rowOff>69850</xdr:rowOff>
    </xdr:from>
    <xdr:to>
      <xdr:col>5</xdr:col>
      <xdr:colOff>69850</xdr:colOff>
      <xdr:row>6</xdr:row>
      <xdr:rowOff>38100</xdr:rowOff>
    </xdr:to>
    <xdr:sp macro="" textlink="">
      <xdr:nvSpPr>
        <xdr:cNvPr id="3" name="テキスト ボックス 2">
          <a:extLst>
            <a:ext uri="{FF2B5EF4-FFF2-40B4-BE49-F238E27FC236}">
              <a16:creationId xmlns:a16="http://schemas.microsoft.com/office/drawing/2014/main" id="{502DAE27-168B-4A3E-8383-B4091C6B44AE}"/>
            </a:ext>
          </a:extLst>
        </xdr:cNvPr>
        <xdr:cNvSpPr txBox="1"/>
      </xdr:nvSpPr>
      <xdr:spPr>
        <a:xfrm>
          <a:off x="3086100" y="12573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412750</xdr:colOff>
      <xdr:row>5</xdr:row>
      <xdr:rowOff>76200</xdr:rowOff>
    </xdr:from>
    <xdr:to>
      <xdr:col>7</xdr:col>
      <xdr:colOff>44450</xdr:colOff>
      <xdr:row>6</xdr:row>
      <xdr:rowOff>44450</xdr:rowOff>
    </xdr:to>
    <xdr:sp macro="" textlink="">
      <xdr:nvSpPr>
        <xdr:cNvPr id="4" name="テキスト ボックス 3">
          <a:extLst>
            <a:ext uri="{FF2B5EF4-FFF2-40B4-BE49-F238E27FC236}">
              <a16:creationId xmlns:a16="http://schemas.microsoft.com/office/drawing/2014/main" id="{CF999298-161E-431C-A2DA-275B375FFC7F}"/>
            </a:ext>
          </a:extLst>
        </xdr:cNvPr>
        <xdr:cNvSpPr txBox="1"/>
      </xdr:nvSpPr>
      <xdr:spPr>
        <a:xfrm>
          <a:off x="4152900" y="12636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254000</xdr:colOff>
      <xdr:row>5</xdr:row>
      <xdr:rowOff>101600</xdr:rowOff>
    </xdr:from>
    <xdr:to>
      <xdr:col>9</xdr:col>
      <xdr:colOff>63500</xdr:colOff>
      <xdr:row>6</xdr:row>
      <xdr:rowOff>69850</xdr:rowOff>
    </xdr:to>
    <xdr:sp macro="" textlink="">
      <xdr:nvSpPr>
        <xdr:cNvPr id="5" name="テキスト ボックス 4">
          <a:extLst>
            <a:ext uri="{FF2B5EF4-FFF2-40B4-BE49-F238E27FC236}">
              <a16:creationId xmlns:a16="http://schemas.microsoft.com/office/drawing/2014/main" id="{74125ED1-DB47-450C-B4D4-6DCA0D6EEC91}"/>
            </a:ext>
          </a:extLst>
        </xdr:cNvPr>
        <xdr:cNvSpPr txBox="1"/>
      </xdr:nvSpPr>
      <xdr:spPr>
        <a:xfrm>
          <a:off x="5340350" y="12890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641350</xdr:colOff>
      <xdr:row>5</xdr:row>
      <xdr:rowOff>57150</xdr:rowOff>
    </xdr:from>
    <xdr:to>
      <xdr:col>3</xdr:col>
      <xdr:colOff>57150</xdr:colOff>
      <xdr:row>6</xdr:row>
      <xdr:rowOff>25400</xdr:rowOff>
    </xdr:to>
    <xdr:sp macro="" textlink="">
      <xdr:nvSpPr>
        <xdr:cNvPr id="2" name="テキスト ボックス 1">
          <a:extLst>
            <a:ext uri="{FF2B5EF4-FFF2-40B4-BE49-F238E27FC236}">
              <a16:creationId xmlns:a16="http://schemas.microsoft.com/office/drawing/2014/main" id="{0C01C0A1-647C-43C7-B7AA-525F7F713879}"/>
            </a:ext>
          </a:extLst>
        </xdr:cNvPr>
        <xdr:cNvSpPr txBox="1"/>
      </xdr:nvSpPr>
      <xdr:spPr>
        <a:xfrm>
          <a:off x="1746250" y="12446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584200</xdr:colOff>
      <xdr:row>5</xdr:row>
      <xdr:rowOff>69850</xdr:rowOff>
    </xdr:from>
    <xdr:to>
      <xdr:col>5</xdr:col>
      <xdr:colOff>69850</xdr:colOff>
      <xdr:row>6</xdr:row>
      <xdr:rowOff>38100</xdr:rowOff>
    </xdr:to>
    <xdr:sp macro="" textlink="">
      <xdr:nvSpPr>
        <xdr:cNvPr id="3" name="テキスト ボックス 2">
          <a:extLst>
            <a:ext uri="{FF2B5EF4-FFF2-40B4-BE49-F238E27FC236}">
              <a16:creationId xmlns:a16="http://schemas.microsoft.com/office/drawing/2014/main" id="{2EF3F43B-B10C-4D7B-9358-F7C0369EABEE}"/>
            </a:ext>
          </a:extLst>
        </xdr:cNvPr>
        <xdr:cNvSpPr txBox="1"/>
      </xdr:nvSpPr>
      <xdr:spPr>
        <a:xfrm>
          <a:off x="3086100" y="12573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412750</xdr:colOff>
      <xdr:row>5</xdr:row>
      <xdr:rowOff>76200</xdr:rowOff>
    </xdr:from>
    <xdr:to>
      <xdr:col>7</xdr:col>
      <xdr:colOff>44450</xdr:colOff>
      <xdr:row>6</xdr:row>
      <xdr:rowOff>44450</xdr:rowOff>
    </xdr:to>
    <xdr:sp macro="" textlink="">
      <xdr:nvSpPr>
        <xdr:cNvPr id="4" name="テキスト ボックス 3">
          <a:extLst>
            <a:ext uri="{FF2B5EF4-FFF2-40B4-BE49-F238E27FC236}">
              <a16:creationId xmlns:a16="http://schemas.microsoft.com/office/drawing/2014/main" id="{1C453B2B-3DC5-4D82-8167-587A0430867C}"/>
            </a:ext>
          </a:extLst>
        </xdr:cNvPr>
        <xdr:cNvSpPr txBox="1"/>
      </xdr:nvSpPr>
      <xdr:spPr>
        <a:xfrm>
          <a:off x="4152900" y="12636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254000</xdr:colOff>
      <xdr:row>5</xdr:row>
      <xdr:rowOff>101600</xdr:rowOff>
    </xdr:from>
    <xdr:to>
      <xdr:col>9</xdr:col>
      <xdr:colOff>63500</xdr:colOff>
      <xdr:row>6</xdr:row>
      <xdr:rowOff>69850</xdr:rowOff>
    </xdr:to>
    <xdr:sp macro="" textlink="">
      <xdr:nvSpPr>
        <xdr:cNvPr id="5" name="テキスト ボックス 4">
          <a:extLst>
            <a:ext uri="{FF2B5EF4-FFF2-40B4-BE49-F238E27FC236}">
              <a16:creationId xmlns:a16="http://schemas.microsoft.com/office/drawing/2014/main" id="{79FBF1D4-2C15-42FE-904A-84DA91559676}"/>
            </a:ext>
          </a:extLst>
        </xdr:cNvPr>
        <xdr:cNvSpPr txBox="1"/>
      </xdr:nvSpPr>
      <xdr:spPr>
        <a:xfrm>
          <a:off x="5340350" y="12890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641350</xdr:colOff>
      <xdr:row>5</xdr:row>
      <xdr:rowOff>57150</xdr:rowOff>
    </xdr:from>
    <xdr:to>
      <xdr:col>3</xdr:col>
      <xdr:colOff>57150</xdr:colOff>
      <xdr:row>6</xdr:row>
      <xdr:rowOff>25400</xdr:rowOff>
    </xdr:to>
    <xdr:sp macro="" textlink="">
      <xdr:nvSpPr>
        <xdr:cNvPr id="2" name="テキスト ボックス 1">
          <a:extLst>
            <a:ext uri="{FF2B5EF4-FFF2-40B4-BE49-F238E27FC236}">
              <a16:creationId xmlns:a16="http://schemas.microsoft.com/office/drawing/2014/main" id="{723189AB-77F5-449D-853A-4C8A10766FA2}"/>
            </a:ext>
          </a:extLst>
        </xdr:cNvPr>
        <xdr:cNvSpPr txBox="1"/>
      </xdr:nvSpPr>
      <xdr:spPr>
        <a:xfrm>
          <a:off x="1746250" y="12446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584200</xdr:colOff>
      <xdr:row>5</xdr:row>
      <xdr:rowOff>69850</xdr:rowOff>
    </xdr:from>
    <xdr:to>
      <xdr:col>5</xdr:col>
      <xdr:colOff>69850</xdr:colOff>
      <xdr:row>6</xdr:row>
      <xdr:rowOff>38100</xdr:rowOff>
    </xdr:to>
    <xdr:sp macro="" textlink="">
      <xdr:nvSpPr>
        <xdr:cNvPr id="3" name="テキスト ボックス 2">
          <a:extLst>
            <a:ext uri="{FF2B5EF4-FFF2-40B4-BE49-F238E27FC236}">
              <a16:creationId xmlns:a16="http://schemas.microsoft.com/office/drawing/2014/main" id="{CA5FAA1B-252D-49DB-8887-BCA1162C1CBD}"/>
            </a:ext>
          </a:extLst>
        </xdr:cNvPr>
        <xdr:cNvSpPr txBox="1"/>
      </xdr:nvSpPr>
      <xdr:spPr>
        <a:xfrm>
          <a:off x="3086100" y="125730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412750</xdr:colOff>
      <xdr:row>5</xdr:row>
      <xdr:rowOff>76200</xdr:rowOff>
    </xdr:from>
    <xdr:to>
      <xdr:col>7</xdr:col>
      <xdr:colOff>44450</xdr:colOff>
      <xdr:row>6</xdr:row>
      <xdr:rowOff>44450</xdr:rowOff>
    </xdr:to>
    <xdr:sp macro="" textlink="">
      <xdr:nvSpPr>
        <xdr:cNvPr id="4" name="テキスト ボックス 3">
          <a:extLst>
            <a:ext uri="{FF2B5EF4-FFF2-40B4-BE49-F238E27FC236}">
              <a16:creationId xmlns:a16="http://schemas.microsoft.com/office/drawing/2014/main" id="{9E832061-369D-4277-AC9F-C819A2ED8D63}"/>
            </a:ext>
          </a:extLst>
        </xdr:cNvPr>
        <xdr:cNvSpPr txBox="1"/>
      </xdr:nvSpPr>
      <xdr:spPr>
        <a:xfrm>
          <a:off x="4152900" y="12636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254000</xdr:colOff>
      <xdr:row>5</xdr:row>
      <xdr:rowOff>101600</xdr:rowOff>
    </xdr:from>
    <xdr:to>
      <xdr:col>9</xdr:col>
      <xdr:colOff>63500</xdr:colOff>
      <xdr:row>6</xdr:row>
      <xdr:rowOff>69850</xdr:rowOff>
    </xdr:to>
    <xdr:sp macro="" textlink="">
      <xdr:nvSpPr>
        <xdr:cNvPr id="5" name="テキスト ボックス 4">
          <a:extLst>
            <a:ext uri="{FF2B5EF4-FFF2-40B4-BE49-F238E27FC236}">
              <a16:creationId xmlns:a16="http://schemas.microsoft.com/office/drawing/2014/main" id="{C4641D0C-35CF-448A-AA7C-89663FD036FB}"/>
            </a:ext>
          </a:extLst>
        </xdr:cNvPr>
        <xdr:cNvSpPr txBox="1"/>
      </xdr:nvSpPr>
      <xdr:spPr>
        <a:xfrm>
          <a:off x="5340350" y="1289050"/>
          <a:ext cx="393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solidFill>
                <a:srgbClr val="EE0000"/>
              </a:solidFill>
              <a:latin typeface="ＭＳ Ｐゴシック" panose="020B0600070205080204" pitchFamily="50" charset="-128"/>
              <a:ea typeface="ＭＳ Ｐゴシック" panose="020B0600070205080204" pitchFamily="50" charset="-128"/>
            </a:rPr>
            <a:t>(</a:t>
          </a:r>
          <a:r>
            <a:rPr kumimoji="1" lang="ja-JP" altLang="en-US" sz="600">
              <a:solidFill>
                <a:srgbClr val="EE0000"/>
              </a:solidFill>
              <a:latin typeface="ＭＳ Ｐゴシック" panose="020B0600070205080204" pitchFamily="50" charset="-128"/>
              <a:ea typeface="ＭＳ Ｐゴシック" panose="020B0600070205080204" pitchFamily="50" charset="-128"/>
            </a:rPr>
            <a:t>必須</a:t>
          </a:r>
          <a:r>
            <a:rPr kumimoji="1" lang="en-US" altLang="ja-JP" sz="600">
              <a:solidFill>
                <a:srgbClr val="EE0000"/>
              </a:solidFill>
              <a:latin typeface="ＭＳ Ｐゴシック" panose="020B0600070205080204" pitchFamily="50" charset="-128"/>
              <a:ea typeface="ＭＳ Ｐゴシック" panose="020B0600070205080204" pitchFamily="50" charset="-128"/>
            </a:rPr>
            <a:t>)</a:t>
          </a:r>
          <a:endParaRPr kumimoji="1" lang="ja-JP" altLang="en-US" sz="600">
            <a:solidFill>
              <a:srgbClr val="EE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27"/>
  <sheetViews>
    <sheetView tabSelected="1" zoomScale="70" zoomScaleNormal="70" workbookViewId="0">
      <selection activeCell="H66" sqref="H66"/>
    </sheetView>
  </sheetViews>
  <sheetFormatPr defaultColWidth="9" defaultRowHeight="12.75" x14ac:dyDescent="0.25"/>
  <cols>
    <col min="1" max="1" width="4" style="7" customWidth="1"/>
    <col min="2" max="2" width="13.46484375" style="7" customWidth="1"/>
    <col min="3" max="3" width="7.73046875" style="1" customWidth="1"/>
    <col min="4" max="4" width="10.33203125" style="1" customWidth="1"/>
    <col min="5" max="5" width="8" style="1" customWidth="1"/>
    <col min="6" max="6" width="17.59765625" style="7" customWidth="1"/>
    <col min="7" max="7" width="5.73046875" style="7" customWidth="1"/>
    <col min="8" max="8" width="18" style="1" customWidth="1"/>
    <col min="9" max="9" width="12.33203125" style="1" bestFit="1" customWidth="1"/>
    <col min="10" max="12" width="9" style="1"/>
    <col min="13" max="13" width="11.46484375" style="1" customWidth="1"/>
    <col min="14" max="16384" width="9" style="1"/>
  </cols>
  <sheetData>
    <row r="1" spans="1:21" ht="22.5" customHeight="1" x14ac:dyDescent="0.25">
      <c r="A1" s="1"/>
      <c r="B1" s="1"/>
      <c r="D1" s="120" t="s">
        <v>89</v>
      </c>
      <c r="E1" s="121"/>
      <c r="F1" s="121"/>
      <c r="G1" s="121"/>
      <c r="H1" s="121"/>
      <c r="I1" s="7"/>
      <c r="J1" s="7"/>
      <c r="K1" s="7"/>
      <c r="M1" s="75"/>
    </row>
    <row r="2" spans="1:21" ht="22.5" customHeight="1" thickBot="1" x14ac:dyDescent="0.3">
      <c r="A2" s="1"/>
      <c r="B2" s="1"/>
      <c r="D2" s="121"/>
      <c r="E2" s="121"/>
      <c r="F2" s="121"/>
      <c r="G2" s="121"/>
      <c r="H2" s="121"/>
      <c r="I2" s="7"/>
      <c r="J2" s="7"/>
      <c r="K2" s="7"/>
      <c r="L2" s="7"/>
    </row>
    <row r="3" spans="1:21" ht="22.5" customHeight="1" thickTop="1" x14ac:dyDescent="0.25">
      <c r="A3" s="122" t="s">
        <v>1</v>
      </c>
      <c r="B3" s="122"/>
      <c r="C3" s="123"/>
      <c r="D3" s="35" t="s">
        <v>83</v>
      </c>
      <c r="E3" s="123" t="s">
        <v>12</v>
      </c>
      <c r="F3" s="124" t="s">
        <v>84</v>
      </c>
      <c r="G3" s="10" t="s">
        <v>13</v>
      </c>
      <c r="H3" s="17" t="s">
        <v>6</v>
      </c>
      <c r="I3" s="134"/>
      <c r="J3" s="134"/>
      <c r="K3" s="134"/>
      <c r="L3" s="135"/>
      <c r="N3" s="111" t="s">
        <v>100</v>
      </c>
      <c r="O3" s="112"/>
      <c r="P3" s="112"/>
      <c r="Q3" s="112"/>
      <c r="R3" s="112"/>
      <c r="S3" s="112"/>
      <c r="T3" s="113"/>
    </row>
    <row r="4" spans="1:21" ht="22.5" customHeight="1" x14ac:dyDescent="0.25">
      <c r="A4" s="136" t="s">
        <v>3</v>
      </c>
      <c r="B4" s="136"/>
      <c r="C4" s="123"/>
      <c r="D4" s="2" t="s">
        <v>15</v>
      </c>
      <c r="E4" s="123"/>
      <c r="F4" s="124"/>
      <c r="G4" s="11" t="s">
        <v>14</v>
      </c>
      <c r="H4" s="18" t="s">
        <v>18</v>
      </c>
      <c r="I4" s="137"/>
      <c r="J4" s="137"/>
      <c r="K4" s="137"/>
      <c r="L4" s="138"/>
      <c r="N4" s="114"/>
      <c r="O4" s="115"/>
      <c r="P4" s="115"/>
      <c r="Q4" s="115"/>
      <c r="R4" s="115"/>
      <c r="S4" s="115"/>
      <c r="T4" s="116"/>
    </row>
    <row r="5" spans="1:21" ht="22.5" customHeight="1" x14ac:dyDescent="0.25">
      <c r="A5" s="6" t="s">
        <v>4</v>
      </c>
      <c r="B5" s="128" t="s">
        <v>16</v>
      </c>
      <c r="C5" s="139" t="s">
        <v>7</v>
      </c>
      <c r="D5" s="123"/>
      <c r="E5" s="122" t="s">
        <v>1</v>
      </c>
      <c r="F5" s="123" t="s">
        <v>8</v>
      </c>
      <c r="G5" s="127" t="s">
        <v>9</v>
      </c>
      <c r="H5" s="125" t="s">
        <v>10</v>
      </c>
      <c r="I5" s="3" t="s">
        <v>11</v>
      </c>
      <c r="J5" s="141" t="s">
        <v>47</v>
      </c>
      <c r="K5" s="141" t="s">
        <v>0</v>
      </c>
      <c r="L5" s="140" t="s">
        <v>86</v>
      </c>
      <c r="N5" s="114"/>
      <c r="O5" s="115"/>
      <c r="P5" s="115"/>
      <c r="Q5" s="115"/>
      <c r="R5" s="115"/>
      <c r="S5" s="115"/>
      <c r="T5" s="116"/>
    </row>
    <row r="6" spans="1:21" ht="22.5" customHeight="1" x14ac:dyDescent="0.25">
      <c r="A6" s="3" t="s">
        <v>5</v>
      </c>
      <c r="B6" s="129"/>
      <c r="C6" s="139"/>
      <c r="D6" s="123"/>
      <c r="E6" s="123"/>
      <c r="F6" s="123"/>
      <c r="G6" s="123"/>
      <c r="H6" s="126"/>
      <c r="I6" s="2" t="s">
        <v>17</v>
      </c>
      <c r="J6" s="129"/>
      <c r="K6" s="142"/>
      <c r="L6" s="127"/>
      <c r="N6" s="114"/>
      <c r="O6" s="115"/>
      <c r="P6" s="115"/>
      <c r="Q6" s="115"/>
      <c r="R6" s="115"/>
      <c r="S6" s="115"/>
      <c r="T6" s="116"/>
    </row>
    <row r="7" spans="1:21" ht="22.5" customHeight="1" thickBot="1" x14ac:dyDescent="0.3">
      <c r="A7" s="127">
        <v>1</v>
      </c>
      <c r="B7" s="76" t="s">
        <v>92</v>
      </c>
      <c r="C7" s="130" t="e">
        <v>#N/A</v>
      </c>
      <c r="D7" s="131"/>
      <c r="E7" s="20" t="s">
        <v>52</v>
      </c>
      <c r="F7" s="19" t="e">
        <v>#N/A</v>
      </c>
      <c r="G7" s="20" t="e">
        <v>#N/A</v>
      </c>
      <c r="H7" s="21" t="e">
        <v>#N/A</v>
      </c>
      <c r="I7" s="77" t="s">
        <v>53</v>
      </c>
      <c r="J7" s="8"/>
      <c r="K7" s="8"/>
      <c r="L7" s="91"/>
      <c r="M7" s="29"/>
      <c r="N7" s="117"/>
      <c r="O7" s="118"/>
      <c r="P7" s="118"/>
      <c r="Q7" s="118"/>
      <c r="R7" s="118"/>
      <c r="S7" s="118"/>
      <c r="T7" s="119"/>
      <c r="U7" s="27"/>
    </row>
    <row r="8" spans="1:21" ht="22.5" customHeight="1" thickTop="1" x14ac:dyDescent="0.25">
      <c r="A8" s="123"/>
      <c r="B8" s="26"/>
      <c r="C8" s="132" t="s">
        <v>54</v>
      </c>
      <c r="D8" s="133"/>
      <c r="E8" s="22" t="s">
        <v>54</v>
      </c>
      <c r="F8" s="23" t="s">
        <v>54</v>
      </c>
      <c r="G8" s="22" t="s">
        <v>54</v>
      </c>
      <c r="H8" s="24" t="s">
        <v>54</v>
      </c>
      <c r="I8" s="9"/>
      <c r="J8" s="9"/>
      <c r="K8" s="9"/>
      <c r="L8" s="4"/>
      <c r="M8" s="29"/>
      <c r="N8" s="29"/>
      <c r="O8" s="30"/>
      <c r="P8" s="14"/>
      <c r="Q8" s="28"/>
      <c r="R8" s="28"/>
      <c r="S8" s="27"/>
      <c r="T8" s="27"/>
      <c r="U8" s="27"/>
    </row>
    <row r="9" spans="1:21" ht="22.5" customHeight="1" x14ac:dyDescent="0.25">
      <c r="A9" s="123">
        <v>2</v>
      </c>
      <c r="B9" s="25"/>
      <c r="C9" s="130" t="s">
        <v>54</v>
      </c>
      <c r="D9" s="131"/>
      <c r="E9" s="20" t="s">
        <v>54</v>
      </c>
      <c r="F9" s="19" t="s">
        <v>54</v>
      </c>
      <c r="G9" s="20" t="s">
        <v>54</v>
      </c>
      <c r="H9" s="21" t="s">
        <v>54</v>
      </c>
      <c r="I9" s="8"/>
      <c r="J9" s="8"/>
      <c r="K9" s="8"/>
      <c r="L9" s="5"/>
    </row>
    <row r="10" spans="1:21" ht="22.5" customHeight="1" x14ac:dyDescent="0.25">
      <c r="A10" s="123"/>
      <c r="B10" s="26"/>
      <c r="C10" s="132" t="s">
        <v>54</v>
      </c>
      <c r="D10" s="133"/>
      <c r="E10" s="22" t="s">
        <v>54</v>
      </c>
      <c r="F10" s="23" t="s">
        <v>54</v>
      </c>
      <c r="G10" s="22" t="s">
        <v>54</v>
      </c>
      <c r="H10" s="24" t="s">
        <v>54</v>
      </c>
      <c r="I10" s="9"/>
      <c r="J10" s="9"/>
      <c r="K10" s="9"/>
      <c r="L10" s="4"/>
    </row>
    <row r="11" spans="1:21" ht="18.75" x14ac:dyDescent="0.35">
      <c r="A11" s="90" t="s">
        <v>55</v>
      </c>
      <c r="B11" s="31" t="s">
        <v>88</v>
      </c>
      <c r="D11" s="31"/>
      <c r="F11" s="1"/>
      <c r="G11" s="1"/>
    </row>
    <row r="12" spans="1:21" ht="10.5" customHeight="1" x14ac:dyDescent="0.35">
      <c r="B12" s="1"/>
      <c r="E12" s="31"/>
      <c r="F12" s="31"/>
      <c r="G12" s="31"/>
      <c r="H12" s="31"/>
      <c r="I12" s="31"/>
      <c r="J12" s="31"/>
      <c r="K12" s="31"/>
    </row>
    <row r="13" spans="1:21" ht="20.2" customHeight="1" x14ac:dyDescent="0.25">
      <c r="A13" s="1"/>
      <c r="B13" s="32" t="s">
        <v>123</v>
      </c>
      <c r="D13" s="32"/>
      <c r="E13" s="32"/>
      <c r="F13" s="78"/>
      <c r="G13" s="32"/>
      <c r="H13" s="32"/>
      <c r="I13" s="32"/>
      <c r="J13" s="32"/>
      <c r="K13" s="32"/>
    </row>
    <row r="14" spans="1:21" ht="20.2" customHeight="1" x14ac:dyDescent="0.35">
      <c r="A14" s="1"/>
      <c r="B14" s="37" t="s">
        <v>122</v>
      </c>
      <c r="D14" s="32"/>
      <c r="E14" s="32"/>
      <c r="F14" s="32"/>
      <c r="G14" s="32"/>
      <c r="H14" s="32"/>
      <c r="I14" s="32"/>
      <c r="J14" s="32"/>
      <c r="K14" s="32"/>
    </row>
    <row r="15" spans="1:21" ht="20.2" customHeight="1" x14ac:dyDescent="0.35">
      <c r="A15" s="1"/>
      <c r="B15" s="37" t="s">
        <v>93</v>
      </c>
      <c r="F15" s="1"/>
      <c r="G15" s="1"/>
    </row>
    <row r="16" spans="1:21" ht="20.2" customHeight="1" x14ac:dyDescent="0.35">
      <c r="A16" s="1"/>
      <c r="B16" s="37" t="s">
        <v>94</v>
      </c>
      <c r="F16" s="1"/>
      <c r="G16" s="1"/>
    </row>
    <row r="17" spans="2:2" s="1" customFormat="1" ht="20.2" customHeight="1" x14ac:dyDescent="0.35">
      <c r="B17" s="37"/>
    </row>
    <row r="18" spans="2:2" s="1" customFormat="1" ht="20.2" customHeight="1" x14ac:dyDescent="0.35">
      <c r="B18" s="37"/>
    </row>
    <row r="19" spans="2:2" s="1" customFormat="1" ht="20.2" customHeight="1" x14ac:dyDescent="0.35">
      <c r="B19" s="37"/>
    </row>
    <row r="20" spans="2:2" s="1" customFormat="1" ht="20.2" customHeight="1" x14ac:dyDescent="0.35">
      <c r="B20" s="37"/>
    </row>
    <row r="21" spans="2:2" s="1" customFormat="1" ht="20.2" customHeight="1" x14ac:dyDescent="0.35">
      <c r="B21" s="37"/>
    </row>
    <row r="22" spans="2:2" s="1" customFormat="1" ht="20.2" customHeight="1" x14ac:dyDescent="0.35">
      <c r="B22" s="37"/>
    </row>
    <row r="23" spans="2:2" s="1" customFormat="1" ht="20.2" customHeight="1" x14ac:dyDescent="0.35">
      <c r="B23" s="37"/>
    </row>
    <row r="24" spans="2:2" s="1" customFormat="1" ht="20.2" customHeight="1" x14ac:dyDescent="0.35">
      <c r="B24" s="37"/>
    </row>
    <row r="25" spans="2:2" s="1" customFormat="1" ht="20.2" customHeight="1" x14ac:dyDescent="0.35">
      <c r="B25" s="37"/>
    </row>
    <row r="26" spans="2:2" s="1" customFormat="1" ht="20.2" customHeight="1" x14ac:dyDescent="0.35">
      <c r="B26" s="37"/>
    </row>
    <row r="27" spans="2:2" s="1" customFormat="1" ht="20.2" customHeight="1" x14ac:dyDescent="0.35">
      <c r="B27" s="37"/>
    </row>
    <row r="28" spans="2:2" s="1" customFormat="1" ht="20.2" customHeight="1" x14ac:dyDescent="0.35">
      <c r="B28" s="37"/>
    </row>
    <row r="29" spans="2:2" s="1" customFormat="1" ht="20.2" customHeight="1" x14ac:dyDescent="0.35">
      <c r="B29" s="37"/>
    </row>
    <row r="30" spans="2:2" s="1" customFormat="1" ht="20.2" customHeight="1" x14ac:dyDescent="0.35">
      <c r="B30" s="37"/>
    </row>
    <row r="31" spans="2:2" s="1" customFormat="1" ht="20.2" customHeight="1" x14ac:dyDescent="0.35">
      <c r="B31" s="37"/>
    </row>
    <row r="32" spans="2:2" s="1" customFormat="1" ht="20.2" customHeight="1" x14ac:dyDescent="0.35">
      <c r="B32" s="37"/>
    </row>
    <row r="33" spans="1:15" ht="20.2" customHeight="1" x14ac:dyDescent="0.35">
      <c r="A33" s="1"/>
      <c r="B33" s="37"/>
      <c r="F33" s="1"/>
      <c r="G33" s="1"/>
    </row>
    <row r="34" spans="1:15" ht="20.2" customHeight="1" x14ac:dyDescent="0.35">
      <c r="A34" s="1"/>
      <c r="B34" s="37"/>
      <c r="F34" s="1"/>
      <c r="G34" s="1"/>
    </row>
    <row r="35" spans="1:15" ht="20.2" customHeight="1" x14ac:dyDescent="0.35">
      <c r="A35" s="1"/>
      <c r="B35" s="37"/>
      <c r="F35" s="1"/>
      <c r="G35" s="1"/>
    </row>
    <row r="36" spans="1:15" ht="20.25" customHeight="1" x14ac:dyDescent="0.35">
      <c r="A36" s="1"/>
      <c r="B36" s="37" t="s">
        <v>95</v>
      </c>
      <c r="F36" s="1"/>
      <c r="G36" s="1"/>
    </row>
    <row r="37" spans="1:15" ht="19.5" customHeight="1" x14ac:dyDescent="0.35">
      <c r="A37" s="1"/>
      <c r="B37" s="37" t="s">
        <v>96</v>
      </c>
      <c r="F37" s="1"/>
      <c r="G37" s="1"/>
    </row>
    <row r="38" spans="1:15" ht="20.2" customHeight="1" x14ac:dyDescent="0.25">
      <c r="A38" s="1"/>
      <c r="B38" s="42" t="s">
        <v>56</v>
      </c>
      <c r="C38" s="43"/>
      <c r="D38" s="43"/>
      <c r="E38" s="43"/>
      <c r="F38" s="43"/>
      <c r="G38" s="43"/>
      <c r="H38" s="43"/>
      <c r="I38" s="43"/>
      <c r="J38" s="43"/>
      <c r="K38" s="43"/>
      <c r="L38" s="43"/>
      <c r="M38" s="40"/>
      <c r="N38" s="40"/>
      <c r="O38" s="40"/>
    </row>
    <row r="39" spans="1:15" ht="20.2" customHeight="1" x14ac:dyDescent="0.25">
      <c r="A39" s="1"/>
      <c r="B39" s="42"/>
      <c r="C39" s="43"/>
      <c r="D39" s="43"/>
      <c r="E39" s="43"/>
      <c r="F39" s="43"/>
      <c r="G39" s="43"/>
      <c r="H39" s="43"/>
      <c r="I39" s="43"/>
      <c r="J39" s="43"/>
      <c r="K39" s="43"/>
      <c r="L39" s="43"/>
      <c r="M39" s="40"/>
      <c r="N39" s="40"/>
      <c r="O39" s="40"/>
    </row>
    <row r="40" spans="1:15" ht="20.2" customHeight="1" x14ac:dyDescent="0.25">
      <c r="A40" s="1"/>
      <c r="B40" s="42"/>
      <c r="C40" s="43"/>
      <c r="D40" s="43"/>
      <c r="E40" s="43"/>
      <c r="F40" s="43"/>
      <c r="G40" s="43"/>
      <c r="H40" s="43"/>
      <c r="I40" s="43"/>
      <c r="J40" s="43"/>
      <c r="K40" s="43"/>
      <c r="L40" s="43"/>
      <c r="M40" s="40"/>
      <c r="N40" s="40"/>
      <c r="O40" s="40"/>
    </row>
    <row r="41" spans="1:15" ht="20.2" customHeight="1" x14ac:dyDescent="0.25">
      <c r="A41" s="1"/>
      <c r="B41" s="42"/>
      <c r="C41" s="43"/>
      <c r="D41" s="43"/>
      <c r="E41" s="43"/>
      <c r="F41" s="43"/>
      <c r="G41" s="43"/>
      <c r="H41" s="43"/>
      <c r="I41" s="43"/>
      <c r="J41" s="43"/>
      <c r="K41" s="43"/>
      <c r="L41" s="43"/>
      <c r="M41" s="40"/>
      <c r="N41" s="40"/>
      <c r="O41" s="40"/>
    </row>
    <row r="42" spans="1:15" ht="20.2" customHeight="1" x14ac:dyDescent="0.25">
      <c r="A42" s="1"/>
      <c r="B42" s="42"/>
      <c r="C42" s="43"/>
      <c r="D42" s="43"/>
      <c r="E42" s="43"/>
      <c r="F42" s="43"/>
      <c r="G42" s="43"/>
      <c r="H42" s="43"/>
      <c r="I42" s="43"/>
      <c r="J42" s="43"/>
      <c r="K42" s="43"/>
      <c r="L42" s="43"/>
      <c r="M42" s="40"/>
      <c r="N42" s="40"/>
      <c r="O42" s="40"/>
    </row>
    <row r="43" spans="1:15" ht="20.2" customHeight="1" x14ac:dyDescent="0.25">
      <c r="A43" s="1"/>
      <c r="B43" s="42"/>
      <c r="C43" s="43"/>
      <c r="D43" s="43"/>
      <c r="E43" s="43"/>
      <c r="F43" s="43"/>
      <c r="G43" s="43"/>
      <c r="H43" s="43"/>
      <c r="I43" s="43"/>
      <c r="J43" s="43"/>
      <c r="K43" s="43"/>
      <c r="L43" s="43"/>
      <c r="M43" s="40"/>
      <c r="N43" s="40"/>
      <c r="O43" s="40"/>
    </row>
    <row r="44" spans="1:15" ht="20.2" customHeight="1" x14ac:dyDescent="0.25">
      <c r="A44" s="1"/>
      <c r="B44" s="42"/>
      <c r="C44" s="43"/>
      <c r="D44" s="43"/>
      <c r="E44" s="43"/>
      <c r="F44" s="43"/>
      <c r="G44" s="43"/>
      <c r="H44" s="43"/>
      <c r="I44" s="43"/>
      <c r="J44" s="43"/>
      <c r="K44" s="43"/>
      <c r="L44" s="43"/>
      <c r="M44" s="40"/>
      <c r="N44" s="40"/>
      <c r="O44" s="40"/>
    </row>
    <row r="45" spans="1:15" ht="20.2" customHeight="1" x14ac:dyDescent="0.25">
      <c r="A45" s="1"/>
      <c r="B45" s="42"/>
      <c r="C45" s="43"/>
      <c r="D45" s="43"/>
      <c r="E45" s="43"/>
      <c r="F45" s="43"/>
      <c r="G45" s="43"/>
      <c r="H45" s="43"/>
      <c r="I45" s="43"/>
      <c r="J45" s="43"/>
      <c r="K45" s="43"/>
      <c r="L45" s="43"/>
      <c r="M45" s="40"/>
      <c r="N45" s="40"/>
      <c r="O45" s="40"/>
    </row>
    <row r="46" spans="1:15" ht="20.2" customHeight="1" x14ac:dyDescent="0.25">
      <c r="A46" s="1"/>
      <c r="B46" s="42"/>
      <c r="C46" s="43"/>
      <c r="D46" s="43"/>
      <c r="E46" s="43"/>
      <c r="F46" s="43"/>
      <c r="G46" s="43"/>
      <c r="H46" s="43"/>
      <c r="I46" s="43"/>
      <c r="J46" s="43"/>
      <c r="K46" s="43"/>
      <c r="L46" s="43"/>
      <c r="M46" s="40"/>
      <c r="N46" s="40"/>
      <c r="O46" s="40"/>
    </row>
    <row r="47" spans="1:15" ht="20.2" customHeight="1" x14ac:dyDescent="0.25">
      <c r="A47" s="1"/>
      <c r="B47" s="42"/>
      <c r="C47" s="43"/>
      <c r="D47" s="43"/>
      <c r="E47" s="43"/>
      <c r="F47" s="43"/>
      <c r="G47" s="43"/>
      <c r="H47" s="43"/>
      <c r="I47" s="43"/>
      <c r="J47" s="43"/>
      <c r="K47" s="43"/>
      <c r="L47" s="43"/>
      <c r="M47" s="40"/>
      <c r="N47" s="40"/>
      <c r="O47" s="40"/>
    </row>
    <row r="48" spans="1:15" ht="20.2" customHeight="1" x14ac:dyDescent="0.25">
      <c r="A48" s="1"/>
      <c r="B48" s="42"/>
      <c r="C48" s="43"/>
      <c r="D48" s="43"/>
      <c r="E48" s="43"/>
      <c r="F48" s="43"/>
      <c r="G48" s="43"/>
      <c r="H48" s="43"/>
      <c r="I48" s="43"/>
      <c r="J48" s="43"/>
      <c r="K48" s="43"/>
      <c r="L48" s="43"/>
      <c r="M48" s="40"/>
      <c r="N48" s="40"/>
      <c r="O48" s="40"/>
    </row>
    <row r="49" spans="1:15" ht="20.2" customHeight="1" x14ac:dyDescent="0.25">
      <c r="A49" s="1"/>
      <c r="B49" s="42"/>
      <c r="C49" s="43"/>
      <c r="D49" s="43"/>
      <c r="E49" s="43"/>
      <c r="F49" s="43"/>
      <c r="G49" s="43"/>
      <c r="H49" s="43"/>
      <c r="I49" s="43"/>
      <c r="J49" s="43"/>
      <c r="K49" s="43"/>
      <c r="L49" s="43"/>
      <c r="M49" s="40"/>
      <c r="N49" s="40"/>
      <c r="O49" s="40"/>
    </row>
    <row r="50" spans="1:15" ht="20.2" customHeight="1" x14ac:dyDescent="0.25">
      <c r="A50" s="1"/>
      <c r="B50" s="42"/>
      <c r="C50" s="43"/>
      <c r="D50" s="43"/>
      <c r="E50" s="43"/>
      <c r="F50" s="43"/>
      <c r="G50" s="43"/>
      <c r="H50" s="43"/>
      <c r="I50" s="43"/>
      <c r="J50" s="43"/>
      <c r="K50" s="43"/>
      <c r="L50" s="43"/>
      <c r="M50" s="40"/>
      <c r="N50" s="40"/>
      <c r="O50" s="40"/>
    </row>
    <row r="51" spans="1:15" ht="20.2" customHeight="1" x14ac:dyDescent="0.25">
      <c r="A51" s="1"/>
      <c r="B51" s="42"/>
      <c r="C51" s="43"/>
      <c r="D51" s="43"/>
      <c r="E51" s="43"/>
      <c r="F51" s="43"/>
      <c r="G51" s="43"/>
      <c r="H51" s="43"/>
      <c r="I51" s="43"/>
      <c r="J51" s="43"/>
      <c r="K51" s="43"/>
      <c r="L51" s="43"/>
      <c r="M51" s="40"/>
      <c r="N51" s="40"/>
      <c r="O51" s="40"/>
    </row>
    <row r="52" spans="1:15" ht="20.2" customHeight="1" x14ac:dyDescent="0.25">
      <c r="A52" s="1"/>
      <c r="B52" s="42"/>
      <c r="C52" s="43"/>
      <c r="D52" s="43"/>
      <c r="E52" s="43"/>
      <c r="F52" s="43"/>
      <c r="G52" s="43"/>
      <c r="H52" s="43"/>
      <c r="I52" s="43"/>
      <c r="J52" s="43"/>
      <c r="K52" s="43"/>
      <c r="L52" s="43"/>
      <c r="M52" s="40"/>
      <c r="N52" s="40"/>
      <c r="O52" s="40"/>
    </row>
    <row r="53" spans="1:15" ht="20.2" customHeight="1" x14ac:dyDescent="0.25">
      <c r="A53" s="1"/>
      <c r="B53" s="42"/>
      <c r="C53" s="43"/>
      <c r="D53" s="43"/>
      <c r="E53" s="43"/>
      <c r="F53" s="43"/>
      <c r="G53" s="43"/>
      <c r="H53" s="43"/>
      <c r="I53" s="43"/>
      <c r="J53" s="43"/>
      <c r="K53" s="43"/>
      <c r="L53" s="43"/>
      <c r="M53" s="40"/>
      <c r="N53" s="40"/>
      <c r="O53" s="40"/>
    </row>
    <row r="54" spans="1:15" ht="20.2" customHeight="1" x14ac:dyDescent="0.25">
      <c r="A54" s="1"/>
      <c r="B54" s="42"/>
      <c r="C54" s="43"/>
      <c r="D54" s="43"/>
      <c r="E54" s="43"/>
      <c r="F54" s="43"/>
      <c r="G54" s="43"/>
      <c r="H54" s="43"/>
      <c r="I54" s="43"/>
      <c r="J54" s="43"/>
      <c r="K54" s="43"/>
      <c r="L54" s="43"/>
      <c r="M54" s="40"/>
      <c r="N54" s="40"/>
      <c r="O54" s="40"/>
    </row>
    <row r="55" spans="1:15" ht="20.2" customHeight="1" x14ac:dyDescent="0.25">
      <c r="A55" s="1"/>
      <c r="B55" s="42"/>
      <c r="C55" s="43"/>
      <c r="D55" s="43"/>
      <c r="E55" s="43"/>
      <c r="F55" s="43"/>
      <c r="G55" s="43"/>
      <c r="H55" s="43"/>
      <c r="I55" s="43"/>
      <c r="J55" s="43"/>
      <c r="K55" s="43"/>
      <c r="L55" s="43"/>
      <c r="M55" s="40"/>
      <c r="N55" s="40"/>
      <c r="O55" s="40"/>
    </row>
    <row r="56" spans="1:15" ht="20.2" customHeight="1" x14ac:dyDescent="0.25">
      <c r="A56" s="1"/>
      <c r="B56" s="42"/>
      <c r="C56" s="43"/>
      <c r="D56" s="43"/>
      <c r="E56" s="43"/>
      <c r="F56" s="43"/>
      <c r="G56" s="43"/>
      <c r="H56" s="43"/>
      <c r="I56" s="43"/>
      <c r="J56" s="43"/>
      <c r="K56" s="43"/>
      <c r="L56" s="43"/>
      <c r="M56" s="40"/>
      <c r="N56" s="40"/>
      <c r="O56" s="40"/>
    </row>
    <row r="57" spans="1:15" ht="20.2" customHeight="1" x14ac:dyDescent="0.25">
      <c r="A57" s="1"/>
      <c r="B57" s="42"/>
      <c r="C57" s="43"/>
      <c r="D57" s="43"/>
      <c r="E57" s="43"/>
      <c r="F57" s="43"/>
      <c r="G57" s="43"/>
      <c r="H57" s="43"/>
      <c r="I57" s="43"/>
      <c r="J57" s="43"/>
      <c r="K57" s="43"/>
      <c r="L57" s="43"/>
      <c r="M57" s="40"/>
      <c r="N57" s="40"/>
      <c r="O57" s="40"/>
    </row>
    <row r="58" spans="1:15" ht="20.2" customHeight="1" x14ac:dyDescent="0.35">
      <c r="A58" s="1"/>
      <c r="B58" s="37" t="s">
        <v>97</v>
      </c>
    </row>
    <row r="59" spans="1:15" ht="20.2" customHeight="1" x14ac:dyDescent="0.35">
      <c r="A59" s="1"/>
      <c r="B59" s="37" t="s">
        <v>98</v>
      </c>
    </row>
    <row r="60" spans="1:15" ht="20.2" customHeight="1" x14ac:dyDescent="0.35">
      <c r="A60" s="1"/>
      <c r="B60" s="37" t="s">
        <v>99</v>
      </c>
    </row>
    <row r="61" spans="1:15" ht="20.2" customHeight="1" x14ac:dyDescent="0.35">
      <c r="A61" s="1"/>
      <c r="B61" s="37"/>
      <c r="F61" s="1"/>
      <c r="G61" s="1"/>
    </row>
    <row r="62" spans="1:15" ht="20.2" customHeight="1" x14ac:dyDescent="0.35">
      <c r="A62" s="1"/>
      <c r="B62" s="37"/>
      <c r="F62" s="1"/>
      <c r="G62" s="1"/>
    </row>
    <row r="63" spans="1:15" ht="20.2" customHeight="1" x14ac:dyDescent="0.25">
      <c r="A63" s="1"/>
      <c r="B63" s="32" t="s">
        <v>124</v>
      </c>
      <c r="F63" s="1"/>
      <c r="G63" s="1"/>
    </row>
    <row r="64" spans="1:15" ht="20.2" customHeight="1" x14ac:dyDescent="0.35">
      <c r="A64" s="1"/>
      <c r="B64" s="37" t="s">
        <v>127</v>
      </c>
      <c r="F64" s="1"/>
      <c r="G64" s="1"/>
    </row>
    <row r="65" spans="1:8" ht="20.2" customHeight="1" x14ac:dyDescent="0.25">
      <c r="A65" s="1"/>
      <c r="F65" s="1"/>
      <c r="G65" s="1"/>
    </row>
    <row r="66" spans="1:8" ht="20.2" customHeight="1" x14ac:dyDescent="0.25">
      <c r="A66" s="1"/>
      <c r="B66" s="1" t="s">
        <v>125</v>
      </c>
      <c r="D66" s="109"/>
      <c r="F66" s="1"/>
      <c r="G66" s="1"/>
    </row>
    <row r="67" spans="1:8" ht="20.2" customHeight="1" x14ac:dyDescent="0.25">
      <c r="A67" s="1"/>
      <c r="B67" s="1" t="s">
        <v>126</v>
      </c>
      <c r="F67" s="1"/>
      <c r="G67" s="1"/>
    </row>
    <row r="68" spans="1:8" ht="20.2" customHeight="1" x14ac:dyDescent="0.25">
      <c r="A68" s="1"/>
      <c r="F68" s="1"/>
      <c r="G68" s="1"/>
    </row>
    <row r="69" spans="1:8" ht="20.2" customHeight="1" x14ac:dyDescent="0.25">
      <c r="A69" s="1"/>
      <c r="F69" s="1"/>
      <c r="G69" s="1"/>
    </row>
    <row r="70" spans="1:8" ht="20.2" customHeight="1" x14ac:dyDescent="0.25">
      <c r="A70" s="1"/>
      <c r="B70" s="1"/>
      <c r="F70" s="1"/>
      <c r="G70" s="1"/>
    </row>
    <row r="71" spans="1:8" ht="20.2" customHeight="1" x14ac:dyDescent="0.25">
      <c r="A71" s="1"/>
      <c r="B71" s="1"/>
      <c r="F71" s="1"/>
      <c r="G71" s="1"/>
    </row>
    <row r="72" spans="1:8" ht="20.2" customHeight="1" x14ac:dyDescent="0.25">
      <c r="C72" s="33"/>
      <c r="D72" s="34"/>
      <c r="E72" s="34"/>
      <c r="F72" s="34"/>
      <c r="G72" s="34"/>
      <c r="H72" s="34"/>
    </row>
    <row r="73" spans="1:8" ht="20.2" customHeight="1" x14ac:dyDescent="0.25">
      <c r="F73" s="1"/>
      <c r="G73" s="1"/>
    </row>
    <row r="74" spans="1:8" ht="19.5" customHeight="1" x14ac:dyDescent="0.25"/>
    <row r="75" spans="1:8" ht="20.2" customHeight="1" x14ac:dyDescent="0.25">
      <c r="A75" s="1"/>
      <c r="B75" s="1"/>
      <c r="F75" s="1"/>
      <c r="G75" s="1"/>
    </row>
    <row r="76" spans="1:8" ht="20.2" customHeight="1" x14ac:dyDescent="0.25"/>
    <row r="77" spans="1:8" ht="20.2" customHeight="1" x14ac:dyDescent="0.25"/>
    <row r="78" spans="1:8" ht="21" customHeight="1" x14ac:dyDescent="0.25"/>
    <row r="79" spans="1:8" ht="21" customHeight="1" x14ac:dyDescent="0.25"/>
    <row r="80" spans="1:8" ht="21" customHeight="1" x14ac:dyDescent="0.25">
      <c r="B80" s="40" t="s">
        <v>128</v>
      </c>
    </row>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sheetData>
  <mergeCells count="23">
    <mergeCell ref="A9:A10"/>
    <mergeCell ref="C9:D9"/>
    <mergeCell ref="C10:D10"/>
    <mergeCell ref="I3:L3"/>
    <mergeCell ref="A4:C4"/>
    <mergeCell ref="I4:L4"/>
    <mergeCell ref="C5:D6"/>
    <mergeCell ref="E5:E6"/>
    <mergeCell ref="L5:L6"/>
    <mergeCell ref="A7:A8"/>
    <mergeCell ref="C7:D7"/>
    <mergeCell ref="C8:D8"/>
    <mergeCell ref="J5:J6"/>
    <mergeCell ref="K5:K6"/>
    <mergeCell ref="N3:T7"/>
    <mergeCell ref="D1:H2"/>
    <mergeCell ref="A3:C3"/>
    <mergeCell ref="E3:E4"/>
    <mergeCell ref="F3:F4"/>
    <mergeCell ref="H5:H6"/>
    <mergeCell ref="F5:F6"/>
    <mergeCell ref="G5:G6"/>
    <mergeCell ref="B5:B6"/>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opLeftCell="A43" zoomScaleNormal="100" workbookViewId="0">
      <selection activeCell="B5" sqref="B5"/>
    </sheetView>
  </sheetViews>
  <sheetFormatPr defaultRowHeight="12.75" x14ac:dyDescent="0.25"/>
  <cols>
    <col min="1" max="1" width="4" customWidth="1"/>
    <col min="2" max="2" width="12" customWidth="1"/>
    <col min="3" max="3" width="25.06640625" customWidth="1"/>
    <col min="4" max="4" width="4.06640625" customWidth="1"/>
    <col min="5" max="5" width="21.06640625" customWidth="1"/>
  </cols>
  <sheetData>
    <row r="1" spans="1:5" ht="22.5" customHeight="1" x14ac:dyDescent="0.25">
      <c r="A1" s="50" t="s">
        <v>118</v>
      </c>
      <c r="C1" s="70"/>
      <c r="D1" s="70"/>
      <c r="E1" s="70"/>
    </row>
    <row r="2" spans="1:5" ht="22.5" customHeight="1" x14ac:dyDescent="0.25">
      <c r="A2" s="46" t="s">
        <v>57</v>
      </c>
      <c r="B2" s="45" t="s">
        <v>73</v>
      </c>
      <c r="C2" s="70"/>
      <c r="D2" s="70"/>
      <c r="E2" s="70"/>
    </row>
    <row r="3" spans="1:5" ht="22.5" customHeight="1" x14ac:dyDescent="0.25">
      <c r="A3" s="48"/>
      <c r="B3" s="45" t="s">
        <v>58</v>
      </c>
      <c r="C3" s="70"/>
      <c r="D3" s="70"/>
      <c r="E3" s="70"/>
    </row>
    <row r="4" spans="1:5" ht="22.5" customHeight="1" x14ac:dyDescent="0.25">
      <c r="A4" s="47"/>
      <c r="B4" s="71" t="s">
        <v>121</v>
      </c>
      <c r="C4" s="70"/>
      <c r="D4" s="70"/>
      <c r="E4" s="70"/>
    </row>
    <row r="5" spans="1:5" ht="22.5" customHeight="1" x14ac:dyDescent="0.25">
      <c r="A5" s="47"/>
      <c r="B5" s="92" t="s">
        <v>116</v>
      </c>
      <c r="C5" s="70"/>
      <c r="D5" s="70"/>
      <c r="E5" s="70"/>
    </row>
    <row r="6" spans="1:5" ht="22.5" customHeight="1" x14ac:dyDescent="0.25">
      <c r="A6" s="47"/>
      <c r="B6" s="71"/>
      <c r="C6" s="70"/>
      <c r="D6" s="70"/>
      <c r="E6" s="70"/>
    </row>
    <row r="7" spans="1:5" ht="22.5" customHeight="1" x14ac:dyDescent="0.25">
      <c r="A7" s="47"/>
      <c r="B7" s="45" t="s">
        <v>117</v>
      </c>
      <c r="C7" s="70"/>
      <c r="D7" s="70"/>
      <c r="E7" s="70"/>
    </row>
    <row r="8" spans="1:5" ht="22.5" customHeight="1" x14ac:dyDescent="0.25">
      <c r="A8" s="47"/>
      <c r="B8" s="93" t="s">
        <v>90</v>
      </c>
      <c r="C8" s="70"/>
      <c r="D8" s="70"/>
      <c r="E8" s="70"/>
    </row>
    <row r="9" spans="1:5" ht="22.5" customHeight="1" x14ac:dyDescent="0.25">
      <c r="A9" s="47"/>
      <c r="B9" s="93" t="s">
        <v>91</v>
      </c>
      <c r="C9" s="70"/>
      <c r="D9" s="70"/>
      <c r="E9" s="70"/>
    </row>
    <row r="10" spans="1:5" ht="22.5" customHeight="1" x14ac:dyDescent="0.25">
      <c r="A10" s="47"/>
      <c r="B10" s="45" t="s">
        <v>120</v>
      </c>
      <c r="C10" s="70"/>
      <c r="D10" s="70"/>
      <c r="E10" s="70"/>
    </row>
    <row r="11" spans="1:5" ht="22.5" customHeight="1" x14ac:dyDescent="0.25">
      <c r="A11" s="47"/>
      <c r="B11" s="49" t="s">
        <v>119</v>
      </c>
      <c r="C11" s="70"/>
      <c r="D11" s="70"/>
      <c r="E11" s="70"/>
    </row>
    <row r="12" spans="1:5" ht="22.5" customHeight="1" x14ac:dyDescent="0.25">
      <c r="A12" s="47"/>
      <c r="B12" s="45" t="s">
        <v>59</v>
      </c>
      <c r="C12" s="70"/>
      <c r="D12" s="70"/>
      <c r="E12" s="70"/>
    </row>
    <row r="13" spans="1:5" ht="22.5" customHeight="1" x14ac:dyDescent="0.25">
      <c r="A13" s="47"/>
      <c r="B13" s="49" t="s">
        <v>110</v>
      </c>
      <c r="C13" s="70"/>
      <c r="D13" s="70"/>
      <c r="E13" s="70"/>
    </row>
    <row r="14" spans="1:5" ht="22.5" customHeight="1" x14ac:dyDescent="0.25">
      <c r="A14" s="47"/>
      <c r="B14" s="49" t="s">
        <v>60</v>
      </c>
      <c r="C14" s="70"/>
      <c r="D14" s="70"/>
      <c r="E14" s="70"/>
    </row>
    <row r="15" spans="1:5" ht="22.5" customHeight="1" x14ac:dyDescent="0.25">
      <c r="A15" s="47"/>
      <c r="B15" s="49"/>
      <c r="C15" s="70"/>
      <c r="D15" s="70"/>
      <c r="E15" s="70"/>
    </row>
    <row r="16" spans="1:5" ht="22.5" customHeight="1" x14ac:dyDescent="0.25">
      <c r="A16" s="61" t="s">
        <v>61</v>
      </c>
      <c r="C16" s="70"/>
      <c r="D16" s="70"/>
      <c r="E16" s="70"/>
    </row>
    <row r="17" spans="1:7" ht="22.5" customHeight="1" x14ac:dyDescent="0.25">
      <c r="A17" s="47"/>
      <c r="B17" s="50" t="s">
        <v>62</v>
      </c>
      <c r="C17" s="70"/>
      <c r="D17" s="70"/>
      <c r="E17" s="70"/>
    </row>
    <row r="18" spans="1:7" ht="22.5" customHeight="1" x14ac:dyDescent="0.25"/>
    <row r="19" spans="1:7" ht="22.5" customHeight="1" x14ac:dyDescent="0.25">
      <c r="A19" s="50" t="s">
        <v>74</v>
      </c>
    </row>
    <row r="20" spans="1:7" ht="22.5" customHeight="1" x14ac:dyDescent="0.25">
      <c r="A20" s="47"/>
      <c r="B20" s="49" t="s">
        <v>78</v>
      </c>
    </row>
    <row r="21" spans="1:7" ht="22.5" customHeight="1" x14ac:dyDescent="0.25">
      <c r="A21" s="47"/>
      <c r="B21" s="72" t="s">
        <v>79</v>
      </c>
      <c r="C21" s="73" t="s">
        <v>80</v>
      </c>
    </row>
    <row r="22" spans="1:7" ht="22.5" customHeight="1" x14ac:dyDescent="0.25">
      <c r="A22" s="51" t="s">
        <v>63</v>
      </c>
      <c r="B22" s="52" t="s">
        <v>81</v>
      </c>
      <c r="C22" s="53"/>
      <c r="D22" s="53"/>
      <c r="E22" s="54"/>
      <c r="F22" s="54"/>
      <c r="G22" s="55"/>
    </row>
    <row r="23" spans="1:7" ht="22.5" customHeight="1" x14ac:dyDescent="0.25">
      <c r="A23" s="56"/>
      <c r="B23" s="45" t="s">
        <v>64</v>
      </c>
      <c r="C23" s="28" t="s">
        <v>65</v>
      </c>
      <c r="E23" s="143" t="s">
        <v>82</v>
      </c>
      <c r="F23" s="144"/>
      <c r="G23" s="145"/>
    </row>
    <row r="24" spans="1:7" ht="22.5" customHeight="1" x14ac:dyDescent="0.25">
      <c r="A24" s="57"/>
      <c r="B24" s="58" t="s">
        <v>66</v>
      </c>
      <c r="C24" s="59" t="s">
        <v>67</v>
      </c>
      <c r="D24" s="60"/>
      <c r="E24" s="146"/>
      <c r="F24" s="146"/>
      <c r="G24" s="147"/>
    </row>
    <row r="25" spans="1:7" ht="22.5" customHeight="1" x14ac:dyDescent="0.25">
      <c r="A25" s="46" t="s">
        <v>68</v>
      </c>
      <c r="B25" s="45" t="s">
        <v>69</v>
      </c>
    </row>
    <row r="26" spans="1:7" ht="22.5" customHeight="1" x14ac:dyDescent="0.25">
      <c r="A26" s="46" t="s">
        <v>70</v>
      </c>
      <c r="B26" s="49" t="s">
        <v>71</v>
      </c>
    </row>
    <row r="27" spans="1:7" ht="22.5" customHeight="1" x14ac:dyDescent="0.25">
      <c r="A27" s="46"/>
      <c r="B27" s="74" t="s">
        <v>72</v>
      </c>
    </row>
    <row r="28" spans="1:7" ht="22.5" customHeight="1" x14ac:dyDescent="0.25"/>
  </sheetData>
  <mergeCells count="1">
    <mergeCell ref="E23:G24"/>
  </mergeCells>
  <phoneticPr fontId="3"/>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AcroExch.Document.7" shapeId="23553" r:id="rId4">
          <objectPr defaultSize="0" autoPict="0" r:id="rId5">
            <anchor moveWithCells="1">
              <from>
                <xdr:col>1</xdr:col>
                <xdr:colOff>38100</xdr:colOff>
                <xdr:row>27</xdr:row>
                <xdr:rowOff>38100</xdr:rowOff>
              </from>
              <to>
                <xdr:col>6</xdr:col>
                <xdr:colOff>609600</xdr:colOff>
                <xdr:row>74</xdr:row>
                <xdr:rowOff>109538</xdr:rowOff>
              </to>
            </anchor>
          </objectPr>
        </oleObject>
      </mc:Choice>
      <mc:Fallback>
        <oleObject progId="AcroExch.Document.7" shapeId="235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view="pageBreakPreview" zoomScaleNormal="100" zoomScaleSheetLayoutView="100" workbookViewId="0">
      <selection activeCell="D15" sqref="D15"/>
    </sheetView>
  </sheetViews>
  <sheetFormatPr defaultColWidth="9" defaultRowHeight="30" customHeight="1" x14ac:dyDescent="0.25"/>
  <cols>
    <col min="1" max="2" width="13.59765625" style="1" customWidth="1"/>
    <col min="3" max="4" width="15.59765625" style="1" customWidth="1"/>
    <col min="5" max="6" width="13.59765625" style="1" customWidth="1"/>
    <col min="7" max="7" width="9" style="1"/>
    <col min="8" max="8" width="15.46484375" style="1" customWidth="1"/>
    <col min="9" max="9" width="9.59765625" style="1" bestFit="1" customWidth="1"/>
    <col min="10" max="16384" width="9" style="1"/>
  </cols>
  <sheetData>
    <row r="1" spans="1:12" ht="14.25" x14ac:dyDescent="0.25">
      <c r="A1" s="13" t="s">
        <v>20</v>
      </c>
      <c r="B1" s="13"/>
      <c r="C1" s="13"/>
      <c r="D1" s="12"/>
      <c r="E1" s="86" t="str">
        <f ca="1">CONCATENATE("令和",YEAR($H$1)-2018,"年")</f>
        <v>令和7年</v>
      </c>
      <c r="F1" s="86" t="s">
        <v>85</v>
      </c>
      <c r="H1" s="82">
        <f ca="1">TODAY()</f>
        <v>45891</v>
      </c>
      <c r="I1" s="83"/>
    </row>
    <row r="2" spans="1:12" ht="30" customHeight="1" x14ac:dyDescent="0.25">
      <c r="A2" s="150" t="str">
        <f ca="1">CONCATENATE("令和",(I2-2018),"年度")</f>
        <v>令和7年度</v>
      </c>
      <c r="B2" s="150"/>
      <c r="C2" s="151" t="s">
        <v>115</v>
      </c>
      <c r="D2" s="151"/>
      <c r="E2" s="151"/>
      <c r="F2" s="151"/>
      <c r="G2" s="7"/>
      <c r="H2" s="84" t="str">
        <f ca="1">CONCATENATE(YEAR(EDATE($H$1,-1)),"/4/1")</f>
        <v>2025/4/1</v>
      </c>
      <c r="I2" s="85">
        <f ca="1">YEAR(EDATE($H$1,-1))</f>
        <v>2025</v>
      </c>
      <c r="J2" s="87"/>
    </row>
    <row r="3" spans="1:12" ht="30" customHeight="1" thickBot="1" x14ac:dyDescent="0.3">
      <c r="A3" s="39" t="s">
        <v>49</v>
      </c>
      <c r="B3" s="171" t="s">
        <v>103</v>
      </c>
      <c r="C3" s="171"/>
      <c r="D3" s="171"/>
      <c r="E3" s="171"/>
      <c r="F3" s="41"/>
      <c r="G3" s="167"/>
      <c r="H3" s="168"/>
      <c r="I3" s="81"/>
      <c r="J3" s="89" t="s">
        <v>87</v>
      </c>
      <c r="K3" s="80"/>
      <c r="L3" s="80"/>
    </row>
    <row r="4" spans="1:12" ht="23.25" customHeight="1" thickTop="1" thickBot="1" x14ac:dyDescent="0.3">
      <c r="C4" s="38" t="s">
        <v>50</v>
      </c>
      <c r="D4" s="169"/>
      <c r="E4" s="170"/>
      <c r="F4" s="12"/>
    </row>
    <row r="5" spans="1:12" ht="23.25" customHeight="1" thickTop="1" thickBot="1" x14ac:dyDescent="0.3">
      <c r="B5" s="38"/>
      <c r="C5" s="38" t="s">
        <v>108</v>
      </c>
      <c r="D5" s="169"/>
      <c r="E5" s="170"/>
      <c r="F5" s="12"/>
    </row>
    <row r="6" spans="1:12" ht="23.25" customHeight="1" thickTop="1" thickBot="1" x14ac:dyDescent="0.3">
      <c r="C6" s="38" t="s">
        <v>107</v>
      </c>
      <c r="D6" s="169"/>
      <c r="E6" s="170"/>
      <c r="F6" s="12"/>
    </row>
    <row r="7" spans="1:12" ht="23.25" customHeight="1" thickTop="1" thickBot="1" x14ac:dyDescent="0.3">
      <c r="C7" s="103" t="s">
        <v>51</v>
      </c>
      <c r="D7" s="170"/>
      <c r="E7" s="170"/>
      <c r="F7" s="12"/>
    </row>
    <row r="8" spans="1:12" ht="23.25" customHeight="1" thickTop="1" thickBot="1" x14ac:dyDescent="0.3">
      <c r="C8" s="103" t="s">
        <v>18</v>
      </c>
      <c r="D8" s="173"/>
      <c r="E8" s="173"/>
      <c r="F8" s="12"/>
    </row>
    <row r="9" spans="1:12" ht="14.65" thickTop="1" x14ac:dyDescent="0.25">
      <c r="A9" s="172" t="s">
        <v>19</v>
      </c>
      <c r="B9" s="172"/>
      <c r="C9" s="172"/>
      <c r="D9" s="172"/>
      <c r="E9" s="172"/>
      <c r="F9" s="172"/>
    </row>
    <row r="10" spans="1:12" ht="12" customHeight="1" x14ac:dyDescent="0.25">
      <c r="F10" s="7"/>
      <c r="G10" s="7"/>
    </row>
    <row r="11" spans="1:12" ht="27" customHeight="1" x14ac:dyDescent="0.25">
      <c r="A11" s="155" t="s">
        <v>75</v>
      </c>
      <c r="B11" s="156"/>
      <c r="C11" s="164" t="s">
        <v>104</v>
      </c>
      <c r="D11" s="165"/>
      <c r="E11" s="155" t="s">
        <v>76</v>
      </c>
      <c r="F11" s="156"/>
    </row>
    <row r="12" spans="1:12" ht="13.5" customHeight="1" x14ac:dyDescent="0.25">
      <c r="A12" s="157"/>
      <c r="B12" s="158"/>
      <c r="C12" s="162" t="s">
        <v>77</v>
      </c>
      <c r="D12" s="163"/>
      <c r="E12" s="157"/>
      <c r="F12" s="158"/>
    </row>
    <row r="13" spans="1:12" ht="12.75" x14ac:dyDescent="0.25">
      <c r="A13" s="159"/>
      <c r="B13" s="160"/>
      <c r="C13" s="108" t="s">
        <v>101</v>
      </c>
      <c r="D13" s="110" t="s">
        <v>102</v>
      </c>
      <c r="E13" s="159"/>
      <c r="F13" s="160"/>
    </row>
    <row r="14" spans="1:12" ht="27" customHeight="1" x14ac:dyDescent="0.25">
      <c r="A14" s="166" t="s">
        <v>111</v>
      </c>
      <c r="B14" s="166"/>
      <c r="C14" s="107"/>
      <c r="D14" s="107"/>
      <c r="E14" s="161">
        <f>C14*4000+D14*6000</f>
        <v>0</v>
      </c>
      <c r="F14" s="161"/>
    </row>
    <row r="15" spans="1:12" ht="27" customHeight="1" x14ac:dyDescent="0.25">
      <c r="A15" s="166" t="s">
        <v>112</v>
      </c>
      <c r="B15" s="166"/>
      <c r="C15" s="107"/>
      <c r="D15" s="107"/>
      <c r="E15" s="161">
        <f>C15*4000+D15*6000</f>
        <v>0</v>
      </c>
      <c r="F15" s="161"/>
    </row>
    <row r="16" spans="1:12" ht="27" customHeight="1" x14ac:dyDescent="0.25">
      <c r="A16" s="166" t="s">
        <v>105</v>
      </c>
      <c r="B16" s="166"/>
      <c r="C16" s="107"/>
      <c r="D16" s="107"/>
      <c r="E16" s="161">
        <f>C16*2000+D16*3000</f>
        <v>0</v>
      </c>
      <c r="F16" s="161"/>
    </row>
    <row r="17" spans="1:6" ht="27" customHeight="1" x14ac:dyDescent="0.25">
      <c r="A17" s="166" t="s">
        <v>106</v>
      </c>
      <c r="B17" s="166"/>
      <c r="C17" s="107"/>
      <c r="D17" s="107"/>
      <c r="E17" s="161">
        <f>C17*2000+D17*3000</f>
        <v>0</v>
      </c>
      <c r="F17" s="161"/>
    </row>
    <row r="18" spans="1:6" ht="30" customHeight="1" x14ac:dyDescent="0.25">
      <c r="A18" s="153" t="s">
        <v>2</v>
      </c>
      <c r="B18" s="153"/>
      <c r="C18" s="154">
        <f>SUM(C14:D17)</f>
        <v>0</v>
      </c>
      <c r="D18" s="154"/>
      <c r="E18" s="161">
        <f>SUM(E14:F17)</f>
        <v>0</v>
      </c>
      <c r="F18" s="161"/>
    </row>
    <row r="19" spans="1:6" ht="30" customHeight="1" x14ac:dyDescent="0.25">
      <c r="A19" s="148" t="s">
        <v>113</v>
      </c>
      <c r="B19" s="148"/>
      <c r="C19" s="148"/>
      <c r="D19" s="148"/>
      <c r="E19" s="148"/>
      <c r="F19" s="148"/>
    </row>
    <row r="20" spans="1:6" ht="30" customHeight="1" x14ac:dyDescent="0.25">
      <c r="A20" s="149" t="s">
        <v>114</v>
      </c>
      <c r="B20" s="149"/>
      <c r="C20" s="149"/>
      <c r="D20" s="149"/>
      <c r="E20" s="149"/>
      <c r="F20" s="149"/>
    </row>
    <row r="21" spans="1:6" ht="30" customHeight="1" x14ac:dyDescent="0.25">
      <c r="A21" s="152"/>
      <c r="B21" s="152"/>
      <c r="C21" s="152"/>
      <c r="D21" s="152"/>
      <c r="E21" s="152"/>
      <c r="F21" s="152"/>
    </row>
  </sheetData>
  <protectedRanges>
    <protectedRange algorithmName="SHA-512" hashValue="D/ENAp0z69sU+x/ilKuRaEdNfHYYlJqI7LtofOQmUXGSlAJyLqpJGrBwJJOsgjIWZ0QgoZonHp7RNS94yaxa/g==" saltValue="j08fr/bAZMn6kXqM+YG0mQ==" spinCount="100000" sqref="G1:K3" name="範囲1"/>
  </protectedRanges>
  <mergeCells count="28">
    <mergeCell ref="A14:B14"/>
    <mergeCell ref="E14:F14"/>
    <mergeCell ref="A15:B15"/>
    <mergeCell ref="E15:F15"/>
    <mergeCell ref="D7:E7"/>
    <mergeCell ref="A9:F9"/>
    <mergeCell ref="D8:E8"/>
    <mergeCell ref="G3:H3"/>
    <mergeCell ref="D5:E5"/>
    <mergeCell ref="B3:E3"/>
    <mergeCell ref="D4:E4"/>
    <mergeCell ref="D6:E6"/>
    <mergeCell ref="A19:F19"/>
    <mergeCell ref="A20:F20"/>
    <mergeCell ref="A2:B2"/>
    <mergeCell ref="C2:F2"/>
    <mergeCell ref="A21:F21"/>
    <mergeCell ref="A18:B18"/>
    <mergeCell ref="C18:D18"/>
    <mergeCell ref="A11:B13"/>
    <mergeCell ref="E11:F13"/>
    <mergeCell ref="E18:F18"/>
    <mergeCell ref="C12:D12"/>
    <mergeCell ref="C11:D11"/>
    <mergeCell ref="A16:B16"/>
    <mergeCell ref="A17:B17"/>
    <mergeCell ref="E16:F16"/>
    <mergeCell ref="E17:F17"/>
  </mergeCells>
  <phoneticPr fontId="3"/>
  <printOptions horizontalCentered="1"/>
  <pageMargins left="0.78740157480314965" right="0.78740157480314965" top="0.67" bottom="0.56000000000000005" header="0.51181102362204722" footer="0.51181102362204722"/>
  <pageSetup paperSize="9"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0DB2A-5779-47D1-9DB1-EDA9C35A7B32}">
  <sheetPr>
    <pageSetUpPr fitToPage="1"/>
  </sheetPr>
  <dimension ref="A1:K46"/>
  <sheetViews>
    <sheetView view="pageBreakPreview" zoomScaleNormal="100" zoomScaleSheetLayoutView="100" workbookViewId="0">
      <selection activeCell="E9" sqref="E9"/>
    </sheetView>
  </sheetViews>
  <sheetFormatPr defaultColWidth="9" defaultRowHeight="19.05" customHeight="1" x14ac:dyDescent="0.25"/>
  <cols>
    <col min="1" max="1" width="6.73046875" style="1" customWidth="1"/>
    <col min="2" max="2" width="9.06640625" style="1" customWidth="1"/>
    <col min="3" max="3" width="14" style="1" customWidth="1"/>
    <col min="4" max="4" width="6" style="1" customWidth="1"/>
    <col min="5" max="5" width="13" style="1" customWidth="1"/>
    <col min="6" max="6" width="4.73046875" style="7" customWidth="1"/>
    <col min="7" max="7" width="10.9296875" style="15" customWidth="1"/>
    <col min="8" max="10" width="8.33203125" style="1" customWidth="1"/>
    <col min="11" max="11" width="5.33203125" style="88" customWidth="1"/>
    <col min="12" max="16384" width="9" style="1"/>
  </cols>
  <sheetData>
    <row r="1" spans="1:11" ht="18" customHeight="1" x14ac:dyDescent="0.25">
      <c r="D1" s="188" t="str">
        <f ca="1">LEFT(参加数一覧!A2,6)&amp;"　"&amp;参加数一覧!B3&amp;"　　申込書"</f>
        <v>令和7年度　ケンコーカップ・埼玉県シングルス選手権大会　　申込書</v>
      </c>
      <c r="E1" s="189"/>
      <c r="F1" s="189"/>
      <c r="G1" s="189"/>
      <c r="H1" s="189"/>
      <c r="I1" s="7"/>
      <c r="J1" s="7"/>
    </row>
    <row r="2" spans="1:11" ht="18.75" customHeight="1" x14ac:dyDescent="0.25">
      <c r="D2" s="190"/>
      <c r="E2" s="190"/>
      <c r="F2" s="190"/>
      <c r="G2" s="190"/>
      <c r="H2" s="190"/>
      <c r="I2" s="104"/>
      <c r="J2" s="105"/>
      <c r="K2" s="106"/>
    </row>
    <row r="3" spans="1:11" ht="19.05" customHeight="1" x14ac:dyDescent="0.25">
      <c r="A3" s="64" t="s">
        <v>48</v>
      </c>
      <c r="B3" s="191">
        <f>参加数一覧!D4</f>
        <v>0</v>
      </c>
      <c r="C3" s="192"/>
      <c r="D3" s="184" t="s">
        <v>109</v>
      </c>
      <c r="E3" s="191">
        <f>参加数一覧!D5</f>
        <v>0</v>
      </c>
      <c r="F3" s="66" t="s">
        <v>13</v>
      </c>
      <c r="G3" s="67" t="s">
        <v>6</v>
      </c>
      <c r="H3" s="193">
        <f>参加数一覧!D7</f>
        <v>0</v>
      </c>
      <c r="I3" s="193"/>
      <c r="J3" s="193"/>
      <c r="K3" s="194"/>
    </row>
    <row r="4" spans="1:11" ht="19.05" customHeight="1" x14ac:dyDescent="0.25">
      <c r="A4" s="62" t="s">
        <v>3</v>
      </c>
      <c r="B4" s="195" t="str">
        <f ca="1">RIGHT(CELL("filename",A1),LEN(CELL("filename",A1))-FIND("]",CELL("filename",A1)))</f>
        <v>中学男子</v>
      </c>
      <c r="C4" s="192"/>
      <c r="D4" s="184"/>
      <c r="E4" s="191"/>
      <c r="F4" s="68" t="s">
        <v>14</v>
      </c>
      <c r="G4" s="69" t="s">
        <v>18</v>
      </c>
      <c r="H4" s="196">
        <f>参加数一覧!D8</f>
        <v>0</v>
      </c>
      <c r="I4" s="196"/>
      <c r="J4" s="196"/>
      <c r="K4" s="197"/>
    </row>
    <row r="5" spans="1:11" ht="19.05" customHeight="1" x14ac:dyDescent="0.25">
      <c r="A5" s="62" t="s">
        <v>4</v>
      </c>
      <c r="B5" s="180" t="s">
        <v>16</v>
      </c>
      <c r="C5" s="181" t="s">
        <v>7</v>
      </c>
      <c r="D5" s="183" t="s">
        <v>46</v>
      </c>
      <c r="E5" s="185" t="s">
        <v>8</v>
      </c>
      <c r="F5" s="179" t="s">
        <v>9</v>
      </c>
      <c r="G5" s="186" t="s">
        <v>10</v>
      </c>
      <c r="H5" s="63" t="s">
        <v>11</v>
      </c>
      <c r="I5" s="174" t="s">
        <v>47</v>
      </c>
      <c r="J5" s="176" t="s">
        <v>0</v>
      </c>
      <c r="K5" s="178" t="s">
        <v>86</v>
      </c>
    </row>
    <row r="6" spans="1:11" ht="19.05" customHeight="1" x14ac:dyDescent="0.25">
      <c r="A6" s="63" t="s">
        <v>5</v>
      </c>
      <c r="B6" s="179"/>
      <c r="C6" s="182"/>
      <c r="D6" s="184"/>
      <c r="E6" s="185"/>
      <c r="F6" s="184"/>
      <c r="G6" s="187"/>
      <c r="H6" s="65" t="s">
        <v>17</v>
      </c>
      <c r="I6" s="175"/>
      <c r="J6" s="177"/>
      <c r="K6" s="179"/>
    </row>
    <row r="7" spans="1:11" ht="16.5" customHeight="1" x14ac:dyDescent="0.25">
      <c r="A7" s="94">
        <v>1</v>
      </c>
      <c r="B7" s="102"/>
      <c r="C7" s="95" t="str">
        <f>IF(B7="","",VLOOKUP(B7,data!$A$2:$AB$1201,2,FALSE))</f>
        <v/>
      </c>
      <c r="D7" s="96" t="str">
        <f t="shared" ref="D7:D46" si="0">IF(B7="","",$B$3)</f>
        <v/>
      </c>
      <c r="E7" s="97" t="str">
        <f>IF(B7="","",VLOOKUP(B7,data!$A$2:$AB$1201,11,FALSE))</f>
        <v/>
      </c>
      <c r="F7" s="96" t="str">
        <f>IF(B7="","",DATEDIF(VLOOKUP(B7,data!$A$2:$AB$1201,9,FALSE),参加数一覧!$H$2,"y"))</f>
        <v/>
      </c>
      <c r="G7" s="98" t="str">
        <f>IF(B7="","",VLOOKUP(B7,data!$A$2:$AB$1201,9,FALSE))</f>
        <v/>
      </c>
      <c r="H7" s="99"/>
      <c r="I7" s="100" t="str">
        <f>IF(B7="","",VLOOKUP(B7,data!$A$2:$AB$1201,24,FALSE))</f>
        <v/>
      </c>
      <c r="J7" s="101" t="str">
        <f>IF(B7="","",IF(VLOOKUP(B7,data!$A$2:$AB$1201,16,FALSE)="","",VLOOKUP(B7,data!$A$2:$AB$1201,16,FALSE)))</f>
        <v/>
      </c>
      <c r="K7" s="102"/>
    </row>
    <row r="8" spans="1:11" ht="16.5" customHeight="1" x14ac:dyDescent="0.25">
      <c r="A8" s="94">
        <v>2</v>
      </c>
      <c r="B8" s="102"/>
      <c r="C8" s="95" t="str">
        <f>IF(B8="","",VLOOKUP(B8,data!$A$2:$AB$1201,2,FALSE))</f>
        <v/>
      </c>
      <c r="D8" s="96" t="str">
        <f t="shared" si="0"/>
        <v/>
      </c>
      <c r="E8" s="97" t="str">
        <f>IF(B8="","",VLOOKUP(B8,data!$A$2:$AB$1201,11,FALSE))</f>
        <v/>
      </c>
      <c r="F8" s="96" t="str">
        <f>IF(B8="","",DATEDIF(VLOOKUP(B8,data!$A$2:$AB$1201,9,FALSE),参加数一覧!$H$2,"y"))</f>
        <v/>
      </c>
      <c r="G8" s="98" t="str">
        <f>IF(B8="","",VLOOKUP(B8,data!$A$2:$AB$1201,9,FALSE))</f>
        <v/>
      </c>
      <c r="H8" s="99"/>
      <c r="I8" s="100" t="str">
        <f>IF(B8="","",VLOOKUP(B8,data!$A$2:$AB$1201,24,FALSE))</f>
        <v/>
      </c>
      <c r="J8" s="101" t="str">
        <f>IF(B8="","",IF(VLOOKUP(B8,data!$A$2:$AB$1201,16,FALSE)="","",VLOOKUP(B8,data!$A$2:$AB$1201,16,FALSE)))</f>
        <v/>
      </c>
      <c r="K8" s="102"/>
    </row>
    <row r="9" spans="1:11" ht="16.5" customHeight="1" x14ac:dyDescent="0.25">
      <c r="A9" s="94">
        <v>3</v>
      </c>
      <c r="B9" s="102"/>
      <c r="C9" s="95" t="str">
        <f>IF(B9="","",VLOOKUP(B9,data!$A$2:$AB$1201,2,FALSE))</f>
        <v/>
      </c>
      <c r="D9" s="96" t="str">
        <f t="shared" si="0"/>
        <v/>
      </c>
      <c r="E9" s="97" t="str">
        <f>IF(B9="","",VLOOKUP(B9,data!$A$2:$AB$1201,11,FALSE))</f>
        <v/>
      </c>
      <c r="F9" s="96" t="str">
        <f>IF(B9="","",DATEDIF(VLOOKUP(B9,data!$A$2:$AB$1201,9,FALSE),参加数一覧!$H$2,"y"))</f>
        <v/>
      </c>
      <c r="G9" s="98" t="str">
        <f>IF(B9="","",VLOOKUP(B9,data!$A$2:$AB$1201,9,FALSE))</f>
        <v/>
      </c>
      <c r="H9" s="99"/>
      <c r="I9" s="100" t="str">
        <f>IF(B9="","",VLOOKUP(B9,data!$A$2:$AB$1201,24,FALSE))</f>
        <v/>
      </c>
      <c r="J9" s="101" t="str">
        <f>IF(B9="","",IF(VLOOKUP(B9,data!$A$2:$AB$1201,16,FALSE)="","",VLOOKUP(B9,data!$A$2:$AB$1201,16,FALSE)))</f>
        <v/>
      </c>
      <c r="K9" s="102"/>
    </row>
    <row r="10" spans="1:11" ht="16.5" customHeight="1" x14ac:dyDescent="0.25">
      <c r="A10" s="94">
        <v>4</v>
      </c>
      <c r="B10" s="102"/>
      <c r="C10" s="95" t="str">
        <f>IF(B10="","",VLOOKUP(B10,data!$A$2:$AB$1201,2,FALSE))</f>
        <v/>
      </c>
      <c r="D10" s="96" t="str">
        <f t="shared" si="0"/>
        <v/>
      </c>
      <c r="E10" s="97" t="str">
        <f>IF(B10="","",VLOOKUP(B10,data!$A$2:$AB$1201,11,FALSE))</f>
        <v/>
      </c>
      <c r="F10" s="96" t="str">
        <f>IF(B10="","",DATEDIF(VLOOKUP(B10,data!$A$2:$AB$1201,9,FALSE),参加数一覧!$H$2,"y"))</f>
        <v/>
      </c>
      <c r="G10" s="98" t="str">
        <f>IF(B10="","",VLOOKUP(B10,data!$A$2:$AB$1201,9,FALSE))</f>
        <v/>
      </c>
      <c r="H10" s="99"/>
      <c r="I10" s="100" t="str">
        <f>IF(B10="","",VLOOKUP(B10,data!$A$2:$AB$1201,24,FALSE))</f>
        <v/>
      </c>
      <c r="J10" s="101" t="str">
        <f>IF(B10="","",IF(VLOOKUP(B10,data!$A$2:$AB$1201,16,FALSE)="","",VLOOKUP(B10,data!$A$2:$AB$1201,16,FALSE)))</f>
        <v/>
      </c>
      <c r="K10" s="102"/>
    </row>
    <row r="11" spans="1:11" ht="16.5" customHeight="1" x14ac:dyDescent="0.25">
      <c r="A11" s="94">
        <v>5</v>
      </c>
      <c r="B11" s="102"/>
      <c r="C11" s="95" t="str">
        <f>IF(B11="","",VLOOKUP(B11,data!$A$2:$AB$1201,2,FALSE))</f>
        <v/>
      </c>
      <c r="D11" s="96" t="str">
        <f t="shared" si="0"/>
        <v/>
      </c>
      <c r="E11" s="97" t="str">
        <f>IF(B11="","",VLOOKUP(B11,data!$A$2:$AB$1201,11,FALSE))</f>
        <v/>
      </c>
      <c r="F11" s="96" t="str">
        <f>IF(B11="","",DATEDIF(VLOOKUP(B11,data!$A$2:$AB$1201,9,FALSE),参加数一覧!$H$2,"y"))</f>
        <v/>
      </c>
      <c r="G11" s="98" t="str">
        <f>IF(B11="","",VLOOKUP(B11,data!$A$2:$AB$1201,9,FALSE))</f>
        <v/>
      </c>
      <c r="H11" s="99"/>
      <c r="I11" s="100" t="str">
        <f>IF(B11="","",VLOOKUP(B11,data!$A$2:$AB$1201,24,FALSE))</f>
        <v/>
      </c>
      <c r="J11" s="101" t="str">
        <f>IF(B11="","",IF(VLOOKUP(B11,data!$A$2:$AB$1201,16,FALSE)="","",VLOOKUP(B11,data!$A$2:$AB$1201,16,FALSE)))</f>
        <v/>
      </c>
      <c r="K11" s="102"/>
    </row>
    <row r="12" spans="1:11" ht="16.5" customHeight="1" x14ac:dyDescent="0.25">
      <c r="A12" s="94">
        <v>6</v>
      </c>
      <c r="B12" s="102"/>
      <c r="C12" s="95" t="str">
        <f>IF(B12="","",VLOOKUP(B12,data!$A$2:$AB$1201,2,FALSE))</f>
        <v/>
      </c>
      <c r="D12" s="96" t="str">
        <f t="shared" si="0"/>
        <v/>
      </c>
      <c r="E12" s="97" t="str">
        <f>IF(B12="","",VLOOKUP(B12,data!$A$2:$AB$1201,11,FALSE))</f>
        <v/>
      </c>
      <c r="F12" s="96" t="str">
        <f>IF(B12="","",DATEDIF(VLOOKUP(B12,data!$A$2:$AB$1201,9,FALSE),参加数一覧!$H$2,"y"))</f>
        <v/>
      </c>
      <c r="G12" s="98" t="str">
        <f>IF(B12="","",VLOOKUP(B12,data!$A$2:$AB$1201,9,FALSE))</f>
        <v/>
      </c>
      <c r="H12" s="99"/>
      <c r="I12" s="100" t="str">
        <f>IF(B12="","",VLOOKUP(B12,data!$A$2:$AB$1201,24,FALSE))</f>
        <v/>
      </c>
      <c r="J12" s="101" t="str">
        <f>IF(B12="","",IF(VLOOKUP(B12,data!$A$2:$AB$1201,16,FALSE)="","",VLOOKUP(B12,data!$A$2:$AB$1201,16,FALSE)))</f>
        <v/>
      </c>
      <c r="K12" s="102"/>
    </row>
    <row r="13" spans="1:11" ht="16.5" customHeight="1" x14ac:dyDescent="0.25">
      <c r="A13" s="94">
        <v>7</v>
      </c>
      <c r="B13" s="102"/>
      <c r="C13" s="95" t="str">
        <f>IF(B13="","",VLOOKUP(B13,data!$A$2:$AB$1201,2,FALSE))</f>
        <v/>
      </c>
      <c r="D13" s="96" t="str">
        <f t="shared" si="0"/>
        <v/>
      </c>
      <c r="E13" s="97" t="str">
        <f>IF(B13="","",VLOOKUP(B13,data!$A$2:$AB$1201,11,FALSE))</f>
        <v/>
      </c>
      <c r="F13" s="96" t="str">
        <f>IF(B13="","",DATEDIF(VLOOKUP(B13,data!$A$2:$AB$1201,9,FALSE),参加数一覧!$H$2,"y"))</f>
        <v/>
      </c>
      <c r="G13" s="98" t="str">
        <f>IF(B13="","",VLOOKUP(B13,data!$A$2:$AB$1201,9,FALSE))</f>
        <v/>
      </c>
      <c r="H13" s="99"/>
      <c r="I13" s="100" t="str">
        <f>IF(B13="","",VLOOKUP(B13,data!$A$2:$AB$1201,24,FALSE))</f>
        <v/>
      </c>
      <c r="J13" s="101" t="str">
        <f>IF(B13="","",IF(VLOOKUP(B13,data!$A$2:$AB$1201,16,FALSE)="","",VLOOKUP(B13,data!$A$2:$AB$1201,16,FALSE)))</f>
        <v/>
      </c>
      <c r="K13" s="102"/>
    </row>
    <row r="14" spans="1:11" ht="16.5" customHeight="1" x14ac:dyDescent="0.25">
      <c r="A14" s="94">
        <v>8</v>
      </c>
      <c r="B14" s="102"/>
      <c r="C14" s="95" t="str">
        <f>IF(B14="","",VLOOKUP(B14,data!$A$2:$AB$1201,2,FALSE))</f>
        <v/>
      </c>
      <c r="D14" s="96" t="str">
        <f t="shared" si="0"/>
        <v/>
      </c>
      <c r="E14" s="97" t="str">
        <f>IF(B14="","",VLOOKUP(B14,data!$A$2:$AB$1201,11,FALSE))</f>
        <v/>
      </c>
      <c r="F14" s="96" t="str">
        <f>IF(B14="","",DATEDIF(VLOOKUP(B14,data!$A$2:$AB$1201,9,FALSE),参加数一覧!$H$2,"y"))</f>
        <v/>
      </c>
      <c r="G14" s="98" t="str">
        <f>IF(B14="","",VLOOKUP(B14,data!$A$2:$AB$1201,9,FALSE))</f>
        <v/>
      </c>
      <c r="H14" s="99"/>
      <c r="I14" s="100" t="str">
        <f>IF(B14="","",VLOOKUP(B14,data!$A$2:$AB$1201,24,FALSE))</f>
        <v/>
      </c>
      <c r="J14" s="101" t="str">
        <f>IF(B14="","",IF(VLOOKUP(B14,data!$A$2:$AB$1201,16,FALSE)="","",VLOOKUP(B14,data!$A$2:$AB$1201,16,FALSE)))</f>
        <v/>
      </c>
      <c r="K14" s="102"/>
    </row>
    <row r="15" spans="1:11" ht="16.5" customHeight="1" x14ac:dyDescent="0.25">
      <c r="A15" s="94">
        <v>9</v>
      </c>
      <c r="B15" s="102"/>
      <c r="C15" s="95" t="str">
        <f>IF(B15="","",VLOOKUP(B15,data!$A$2:$AB$1201,2,FALSE))</f>
        <v/>
      </c>
      <c r="D15" s="96" t="str">
        <f t="shared" si="0"/>
        <v/>
      </c>
      <c r="E15" s="97" t="str">
        <f>IF(B15="","",VLOOKUP(B15,data!$A$2:$AB$1201,11,FALSE))</f>
        <v/>
      </c>
      <c r="F15" s="96" t="str">
        <f>IF(B15="","",DATEDIF(VLOOKUP(B15,data!$A$2:$AB$1201,9,FALSE),参加数一覧!$H$2,"y"))</f>
        <v/>
      </c>
      <c r="G15" s="98" t="str">
        <f>IF(B15="","",VLOOKUP(B15,data!$A$2:$AB$1201,9,FALSE))</f>
        <v/>
      </c>
      <c r="H15" s="99"/>
      <c r="I15" s="100" t="str">
        <f>IF(B15="","",VLOOKUP(B15,data!$A$2:$AB$1201,24,FALSE))</f>
        <v/>
      </c>
      <c r="J15" s="101" t="str">
        <f>IF(B15="","",IF(VLOOKUP(B15,data!$A$2:$AB$1201,16,FALSE)="","",VLOOKUP(B15,data!$A$2:$AB$1201,16,FALSE)))</f>
        <v/>
      </c>
      <c r="K15" s="102"/>
    </row>
    <row r="16" spans="1:11" ht="16.5" customHeight="1" x14ac:dyDescent="0.25">
      <c r="A16" s="94">
        <v>10</v>
      </c>
      <c r="B16" s="102"/>
      <c r="C16" s="95" t="str">
        <f>IF(B16="","",VLOOKUP(B16,data!$A$2:$AB$1201,2,FALSE))</f>
        <v/>
      </c>
      <c r="D16" s="96" t="str">
        <f t="shared" si="0"/>
        <v/>
      </c>
      <c r="E16" s="97" t="str">
        <f>IF(B16="","",VLOOKUP(B16,data!$A$2:$AB$1201,11,FALSE))</f>
        <v/>
      </c>
      <c r="F16" s="96" t="str">
        <f>IF(B16="","",DATEDIF(VLOOKUP(B16,data!$A$2:$AB$1201,9,FALSE),参加数一覧!$H$2,"y"))</f>
        <v/>
      </c>
      <c r="G16" s="98" t="str">
        <f>IF(B16="","",VLOOKUP(B16,data!$A$2:$AB$1201,9,FALSE))</f>
        <v/>
      </c>
      <c r="H16" s="99"/>
      <c r="I16" s="100" t="str">
        <f>IF(B16="","",VLOOKUP(B16,data!$A$2:$AB$1201,24,FALSE))</f>
        <v/>
      </c>
      <c r="J16" s="101" t="str">
        <f>IF(B16="","",IF(VLOOKUP(B16,data!$A$2:$AB$1201,16,FALSE)="","",VLOOKUP(B16,data!$A$2:$AB$1201,16,FALSE)))</f>
        <v/>
      </c>
      <c r="K16" s="102"/>
    </row>
    <row r="17" spans="1:11" ht="16.5" customHeight="1" x14ac:dyDescent="0.25">
      <c r="A17" s="94">
        <v>11</v>
      </c>
      <c r="B17" s="102"/>
      <c r="C17" s="95" t="str">
        <f>IF(B17="","",VLOOKUP(B17,data!$A$2:$AB$1201,2,FALSE))</f>
        <v/>
      </c>
      <c r="D17" s="96" t="str">
        <f t="shared" si="0"/>
        <v/>
      </c>
      <c r="E17" s="97" t="str">
        <f>IF(B17="","",VLOOKUP(B17,data!$A$2:$AB$1201,11,FALSE))</f>
        <v/>
      </c>
      <c r="F17" s="96" t="str">
        <f>IF(B17="","",DATEDIF(VLOOKUP(B17,data!$A$2:$AB$1201,9,FALSE),参加数一覧!$H$2,"y"))</f>
        <v/>
      </c>
      <c r="G17" s="98" t="str">
        <f>IF(B17="","",VLOOKUP(B17,data!$A$2:$AB$1201,9,FALSE))</f>
        <v/>
      </c>
      <c r="H17" s="99"/>
      <c r="I17" s="100" t="str">
        <f>IF(B17="","",VLOOKUP(B17,data!$A$2:$AB$1201,24,FALSE))</f>
        <v/>
      </c>
      <c r="J17" s="101" t="str">
        <f>IF(B17="","",IF(VLOOKUP(B17,data!$A$2:$AB$1201,16,FALSE)="","",VLOOKUP(B17,data!$A$2:$AB$1201,16,FALSE)))</f>
        <v/>
      </c>
      <c r="K17" s="102"/>
    </row>
    <row r="18" spans="1:11" ht="16.5" customHeight="1" x14ac:dyDescent="0.25">
      <c r="A18" s="94">
        <v>12</v>
      </c>
      <c r="B18" s="102"/>
      <c r="C18" s="95" t="str">
        <f>IF(B18="","",VLOOKUP(B18,data!$A$2:$AB$1201,2,FALSE))</f>
        <v/>
      </c>
      <c r="D18" s="96" t="str">
        <f t="shared" si="0"/>
        <v/>
      </c>
      <c r="E18" s="97" t="str">
        <f>IF(B18="","",VLOOKUP(B18,data!$A$2:$AB$1201,11,FALSE))</f>
        <v/>
      </c>
      <c r="F18" s="96" t="str">
        <f>IF(B18="","",DATEDIF(VLOOKUP(B18,data!$A$2:$AB$1201,9,FALSE),参加数一覧!$H$2,"y"))</f>
        <v/>
      </c>
      <c r="G18" s="98" t="str">
        <f>IF(B18="","",VLOOKUP(B18,data!$A$2:$AB$1201,9,FALSE))</f>
        <v/>
      </c>
      <c r="H18" s="99"/>
      <c r="I18" s="100" t="str">
        <f>IF(B18="","",VLOOKUP(B18,data!$A$2:$AB$1201,24,FALSE))</f>
        <v/>
      </c>
      <c r="J18" s="101" t="str">
        <f>IF(B18="","",IF(VLOOKUP(B18,data!$A$2:$AB$1201,16,FALSE)="","",VLOOKUP(B18,data!$A$2:$AB$1201,16,FALSE)))</f>
        <v/>
      </c>
      <c r="K18" s="102"/>
    </row>
    <row r="19" spans="1:11" ht="16.5" customHeight="1" x14ac:dyDescent="0.25">
      <c r="A19" s="94">
        <v>13</v>
      </c>
      <c r="B19" s="102"/>
      <c r="C19" s="95" t="str">
        <f>IF(B19="","",VLOOKUP(B19,data!$A$2:$AB$1201,2,FALSE))</f>
        <v/>
      </c>
      <c r="D19" s="96" t="str">
        <f t="shared" si="0"/>
        <v/>
      </c>
      <c r="E19" s="97" t="str">
        <f>IF(B19="","",VLOOKUP(B19,data!$A$2:$AB$1201,11,FALSE))</f>
        <v/>
      </c>
      <c r="F19" s="96" t="str">
        <f>IF(B19="","",DATEDIF(VLOOKUP(B19,data!$A$2:$AB$1201,9,FALSE),参加数一覧!$H$2,"y"))</f>
        <v/>
      </c>
      <c r="G19" s="98" t="str">
        <f>IF(B19="","",VLOOKUP(B19,data!$A$2:$AB$1201,9,FALSE))</f>
        <v/>
      </c>
      <c r="H19" s="99"/>
      <c r="I19" s="100" t="str">
        <f>IF(B19="","",VLOOKUP(B19,data!$A$2:$AB$1201,24,FALSE))</f>
        <v/>
      </c>
      <c r="J19" s="101" t="str">
        <f>IF(B19="","",IF(VLOOKUP(B19,data!$A$2:$AB$1201,16,FALSE)="","",VLOOKUP(B19,data!$A$2:$AB$1201,16,FALSE)))</f>
        <v/>
      </c>
      <c r="K19" s="102"/>
    </row>
    <row r="20" spans="1:11" ht="16.5" customHeight="1" x14ac:dyDescent="0.25">
      <c r="A20" s="94">
        <v>14</v>
      </c>
      <c r="B20" s="102"/>
      <c r="C20" s="95" t="str">
        <f>IF(B20="","",VLOOKUP(B20,data!$A$2:$AB$1201,2,FALSE))</f>
        <v/>
      </c>
      <c r="D20" s="96" t="str">
        <f t="shared" si="0"/>
        <v/>
      </c>
      <c r="E20" s="97" t="str">
        <f>IF(B20="","",VLOOKUP(B20,data!$A$2:$AB$1201,11,FALSE))</f>
        <v/>
      </c>
      <c r="F20" s="96" t="str">
        <f>IF(B20="","",DATEDIF(VLOOKUP(B20,data!$A$2:$AB$1201,9,FALSE),参加数一覧!$H$2,"y"))</f>
        <v/>
      </c>
      <c r="G20" s="98" t="str">
        <f>IF(B20="","",VLOOKUP(B20,data!$A$2:$AB$1201,9,FALSE))</f>
        <v/>
      </c>
      <c r="H20" s="99"/>
      <c r="I20" s="100" t="str">
        <f>IF(B20="","",VLOOKUP(B20,data!$A$2:$AB$1201,24,FALSE))</f>
        <v/>
      </c>
      <c r="J20" s="101" t="str">
        <f>IF(B20="","",IF(VLOOKUP(B20,data!$A$2:$AB$1201,16,FALSE)="","",VLOOKUP(B20,data!$A$2:$AB$1201,16,FALSE)))</f>
        <v/>
      </c>
      <c r="K20" s="102"/>
    </row>
    <row r="21" spans="1:11" ht="16.5" customHeight="1" x14ac:dyDescent="0.25">
      <c r="A21" s="94">
        <v>15</v>
      </c>
      <c r="B21" s="102"/>
      <c r="C21" s="95" t="str">
        <f>IF(B21="","",VLOOKUP(B21,data!$A$2:$AB$1201,2,FALSE))</f>
        <v/>
      </c>
      <c r="D21" s="96" t="str">
        <f t="shared" si="0"/>
        <v/>
      </c>
      <c r="E21" s="97" t="str">
        <f>IF(B21="","",VLOOKUP(B21,data!$A$2:$AB$1201,11,FALSE))</f>
        <v/>
      </c>
      <c r="F21" s="96" t="str">
        <f>IF(B21="","",DATEDIF(VLOOKUP(B21,data!$A$2:$AB$1201,9,FALSE),参加数一覧!$H$2,"y"))</f>
        <v/>
      </c>
      <c r="G21" s="98" t="str">
        <f>IF(B21="","",VLOOKUP(B21,data!$A$2:$AB$1201,9,FALSE))</f>
        <v/>
      </c>
      <c r="H21" s="99"/>
      <c r="I21" s="100" t="str">
        <f>IF(B21="","",VLOOKUP(B21,data!$A$2:$AB$1201,24,FALSE))</f>
        <v/>
      </c>
      <c r="J21" s="101" t="str">
        <f>IF(B21="","",IF(VLOOKUP(B21,data!$A$2:$AB$1201,16,FALSE)="","",VLOOKUP(B21,data!$A$2:$AB$1201,16,FALSE)))</f>
        <v/>
      </c>
      <c r="K21" s="102"/>
    </row>
    <row r="22" spans="1:11" ht="16.5" customHeight="1" x14ac:dyDescent="0.25">
      <c r="A22" s="94">
        <v>16</v>
      </c>
      <c r="B22" s="102"/>
      <c r="C22" s="95" t="str">
        <f>IF(B22="","",VLOOKUP(B22,data!$A$2:$AB$1201,2,FALSE))</f>
        <v/>
      </c>
      <c r="D22" s="96" t="str">
        <f t="shared" si="0"/>
        <v/>
      </c>
      <c r="E22" s="97" t="str">
        <f>IF(B22="","",VLOOKUP(B22,data!$A$2:$AB$1201,11,FALSE))</f>
        <v/>
      </c>
      <c r="F22" s="96" t="str">
        <f>IF(B22="","",DATEDIF(VLOOKUP(B22,data!$A$2:$AB$1201,9,FALSE),参加数一覧!$H$2,"y"))</f>
        <v/>
      </c>
      <c r="G22" s="98" t="str">
        <f>IF(B22="","",VLOOKUP(B22,data!$A$2:$AB$1201,9,FALSE))</f>
        <v/>
      </c>
      <c r="H22" s="99"/>
      <c r="I22" s="100" t="str">
        <f>IF(B22="","",VLOOKUP(B22,data!$A$2:$AB$1201,24,FALSE))</f>
        <v/>
      </c>
      <c r="J22" s="101" t="str">
        <f>IF(B22="","",IF(VLOOKUP(B22,data!$A$2:$AB$1201,16,FALSE)="","",VLOOKUP(B22,data!$A$2:$AB$1201,16,FALSE)))</f>
        <v/>
      </c>
      <c r="K22" s="102"/>
    </row>
    <row r="23" spans="1:11" ht="16.5" customHeight="1" x14ac:dyDescent="0.25">
      <c r="A23" s="94">
        <v>17</v>
      </c>
      <c r="B23" s="102"/>
      <c r="C23" s="95" t="str">
        <f>IF(B23="","",VLOOKUP(B23,data!$A$2:$AB$1201,2,FALSE))</f>
        <v/>
      </c>
      <c r="D23" s="96" t="str">
        <f t="shared" si="0"/>
        <v/>
      </c>
      <c r="E23" s="97" t="str">
        <f>IF(B23="","",VLOOKUP(B23,data!$A$2:$AB$1201,11,FALSE))</f>
        <v/>
      </c>
      <c r="F23" s="96" t="str">
        <f>IF(B23="","",DATEDIF(VLOOKUP(B23,data!$A$2:$AB$1201,9,FALSE),参加数一覧!$H$2,"y"))</f>
        <v/>
      </c>
      <c r="G23" s="98" t="str">
        <f>IF(B23="","",VLOOKUP(B23,data!$A$2:$AB$1201,9,FALSE))</f>
        <v/>
      </c>
      <c r="H23" s="99"/>
      <c r="I23" s="100" t="str">
        <f>IF(B23="","",VLOOKUP(B23,data!$A$2:$AB$1201,24,FALSE))</f>
        <v/>
      </c>
      <c r="J23" s="101" t="str">
        <f>IF(B23="","",IF(VLOOKUP(B23,data!$A$2:$AB$1201,16,FALSE)="","",VLOOKUP(B23,data!$A$2:$AB$1201,16,FALSE)))</f>
        <v/>
      </c>
      <c r="K23" s="102"/>
    </row>
    <row r="24" spans="1:11" ht="16.5" customHeight="1" x14ac:dyDescent="0.25">
      <c r="A24" s="94">
        <v>18</v>
      </c>
      <c r="B24" s="102"/>
      <c r="C24" s="95" t="str">
        <f>IF(B24="","",VLOOKUP(B24,data!$A$2:$AB$1201,2,FALSE))</f>
        <v/>
      </c>
      <c r="D24" s="96" t="str">
        <f t="shared" si="0"/>
        <v/>
      </c>
      <c r="E24" s="97" t="str">
        <f>IF(B24="","",VLOOKUP(B24,data!$A$2:$AB$1201,11,FALSE))</f>
        <v/>
      </c>
      <c r="F24" s="96" t="str">
        <f>IF(B24="","",DATEDIF(VLOOKUP(B24,data!$A$2:$AB$1201,9,FALSE),参加数一覧!$H$2,"y"))</f>
        <v/>
      </c>
      <c r="G24" s="98" t="str">
        <f>IF(B24="","",VLOOKUP(B24,data!$A$2:$AB$1201,9,FALSE))</f>
        <v/>
      </c>
      <c r="H24" s="99"/>
      <c r="I24" s="100" t="str">
        <f>IF(B24="","",VLOOKUP(B24,data!$A$2:$AB$1201,24,FALSE))</f>
        <v/>
      </c>
      <c r="J24" s="101" t="str">
        <f>IF(B24="","",IF(VLOOKUP(B24,data!$A$2:$AB$1201,16,FALSE)="","",VLOOKUP(B24,data!$A$2:$AB$1201,16,FALSE)))</f>
        <v/>
      </c>
      <c r="K24" s="102"/>
    </row>
    <row r="25" spans="1:11" ht="16.5" customHeight="1" x14ac:dyDescent="0.25">
      <c r="A25" s="94">
        <v>19</v>
      </c>
      <c r="B25" s="102"/>
      <c r="C25" s="95" t="str">
        <f>IF(B25="","",VLOOKUP(B25,data!$A$2:$AB$1201,2,FALSE))</f>
        <v/>
      </c>
      <c r="D25" s="96" t="str">
        <f t="shared" si="0"/>
        <v/>
      </c>
      <c r="E25" s="97" t="str">
        <f>IF(B25="","",VLOOKUP(B25,data!$A$2:$AB$1201,11,FALSE))</f>
        <v/>
      </c>
      <c r="F25" s="96" t="str">
        <f>IF(B25="","",DATEDIF(VLOOKUP(B25,data!$A$2:$AB$1201,9,FALSE),参加数一覧!$H$2,"y"))</f>
        <v/>
      </c>
      <c r="G25" s="98" t="str">
        <f>IF(B25="","",VLOOKUP(B25,data!$A$2:$AB$1201,9,FALSE))</f>
        <v/>
      </c>
      <c r="H25" s="99"/>
      <c r="I25" s="100" t="str">
        <f>IF(B25="","",VLOOKUP(B25,data!$A$2:$AB$1201,24,FALSE))</f>
        <v/>
      </c>
      <c r="J25" s="101" t="str">
        <f>IF(B25="","",IF(VLOOKUP(B25,data!$A$2:$AB$1201,16,FALSE)="","",VLOOKUP(B25,data!$A$2:$AB$1201,16,FALSE)))</f>
        <v/>
      </c>
      <c r="K25" s="102"/>
    </row>
    <row r="26" spans="1:11" ht="16.5" customHeight="1" x14ac:dyDescent="0.25">
      <c r="A26" s="94">
        <v>20</v>
      </c>
      <c r="B26" s="102"/>
      <c r="C26" s="95" t="str">
        <f>IF(B26="","",VLOOKUP(B26,data!$A$2:$AB$1201,2,FALSE))</f>
        <v/>
      </c>
      <c r="D26" s="96" t="str">
        <f t="shared" si="0"/>
        <v/>
      </c>
      <c r="E26" s="97" t="str">
        <f>IF(B26="","",VLOOKUP(B26,data!$A$2:$AB$1201,11,FALSE))</f>
        <v/>
      </c>
      <c r="F26" s="96" t="str">
        <f>IF(B26="","",DATEDIF(VLOOKUP(B26,data!$A$2:$AB$1201,9,FALSE),参加数一覧!$H$2,"y"))</f>
        <v/>
      </c>
      <c r="G26" s="98" t="str">
        <f>IF(B26="","",VLOOKUP(B26,data!$A$2:$AB$1201,9,FALSE))</f>
        <v/>
      </c>
      <c r="H26" s="99"/>
      <c r="I26" s="100" t="str">
        <f>IF(B26="","",VLOOKUP(B26,data!$A$2:$AB$1201,24,FALSE))</f>
        <v/>
      </c>
      <c r="J26" s="101" t="str">
        <f>IF(B26="","",IF(VLOOKUP(B26,data!$A$2:$AB$1201,16,FALSE)="","",VLOOKUP(B26,data!$A$2:$AB$1201,16,FALSE)))</f>
        <v/>
      </c>
      <c r="K26" s="102"/>
    </row>
    <row r="27" spans="1:11" ht="16.5" customHeight="1" x14ac:dyDescent="0.25">
      <c r="A27" s="94">
        <v>21</v>
      </c>
      <c r="B27" s="102"/>
      <c r="C27" s="95" t="str">
        <f>IF(B27="","",VLOOKUP(B27,data!$A$2:$AB$1201,2,FALSE))</f>
        <v/>
      </c>
      <c r="D27" s="96" t="str">
        <f t="shared" si="0"/>
        <v/>
      </c>
      <c r="E27" s="97" t="str">
        <f>IF(B27="","",VLOOKUP(B27,data!$A$2:$AB$1201,11,FALSE))</f>
        <v/>
      </c>
      <c r="F27" s="96" t="str">
        <f>IF(B27="","",DATEDIF(VLOOKUP(B27,data!$A$2:$AB$1201,9,FALSE),参加数一覧!$H$2,"y"))</f>
        <v/>
      </c>
      <c r="G27" s="98" t="str">
        <f>IF(B27="","",VLOOKUP(B27,data!$A$2:$AB$1201,9,FALSE))</f>
        <v/>
      </c>
      <c r="H27" s="99"/>
      <c r="I27" s="100" t="str">
        <f>IF(B27="","",VLOOKUP(B27,data!$A$2:$AB$1201,24,FALSE))</f>
        <v/>
      </c>
      <c r="J27" s="101" t="str">
        <f>IF(B27="","",IF(VLOOKUP(B27,data!$A$2:$AB$1201,16,FALSE)="","",VLOOKUP(B27,data!$A$2:$AB$1201,16,FALSE)))</f>
        <v/>
      </c>
      <c r="K27" s="102"/>
    </row>
    <row r="28" spans="1:11" ht="16.5" customHeight="1" x14ac:dyDescent="0.25">
      <c r="A28" s="94">
        <v>22</v>
      </c>
      <c r="B28" s="102"/>
      <c r="C28" s="95" t="str">
        <f>IF(B28="","",VLOOKUP(B28,data!$A$2:$AB$1201,2,FALSE))</f>
        <v/>
      </c>
      <c r="D28" s="96" t="str">
        <f t="shared" si="0"/>
        <v/>
      </c>
      <c r="E28" s="97" t="str">
        <f>IF(B28="","",VLOOKUP(B28,data!$A$2:$AB$1201,11,FALSE))</f>
        <v/>
      </c>
      <c r="F28" s="96" t="str">
        <f>IF(B28="","",DATEDIF(VLOOKUP(B28,data!$A$2:$AB$1201,9,FALSE),参加数一覧!$H$2,"y"))</f>
        <v/>
      </c>
      <c r="G28" s="98" t="str">
        <f>IF(B28="","",VLOOKUP(B28,data!$A$2:$AB$1201,9,FALSE))</f>
        <v/>
      </c>
      <c r="H28" s="99"/>
      <c r="I28" s="100" t="str">
        <f>IF(B28="","",VLOOKUP(B28,data!$A$2:$AB$1201,24,FALSE))</f>
        <v/>
      </c>
      <c r="J28" s="101" t="str">
        <f>IF(B28="","",IF(VLOOKUP(B28,data!$A$2:$AB$1201,16,FALSE)="","",VLOOKUP(B28,data!$A$2:$AB$1201,16,FALSE)))</f>
        <v/>
      </c>
      <c r="K28" s="102"/>
    </row>
    <row r="29" spans="1:11" ht="16.5" customHeight="1" x14ac:dyDescent="0.25">
      <c r="A29" s="94">
        <v>23</v>
      </c>
      <c r="B29" s="102"/>
      <c r="C29" s="95" t="str">
        <f>IF(B29="","",VLOOKUP(B29,data!$A$2:$AB$1201,2,FALSE))</f>
        <v/>
      </c>
      <c r="D29" s="96" t="str">
        <f t="shared" si="0"/>
        <v/>
      </c>
      <c r="E29" s="97" t="str">
        <f>IF(B29="","",VLOOKUP(B29,data!$A$2:$AB$1201,11,FALSE))</f>
        <v/>
      </c>
      <c r="F29" s="96" t="str">
        <f>IF(B29="","",DATEDIF(VLOOKUP(B29,data!$A$2:$AB$1201,9,FALSE),参加数一覧!$H$2,"y"))</f>
        <v/>
      </c>
      <c r="G29" s="98" t="str">
        <f>IF(B29="","",VLOOKUP(B29,data!$A$2:$AB$1201,9,FALSE))</f>
        <v/>
      </c>
      <c r="H29" s="99"/>
      <c r="I29" s="100" t="str">
        <f>IF(B29="","",VLOOKUP(B29,data!$A$2:$AB$1201,24,FALSE))</f>
        <v/>
      </c>
      <c r="J29" s="101" t="str">
        <f>IF(B29="","",IF(VLOOKUP(B29,data!$A$2:$AB$1201,16,FALSE)="","",VLOOKUP(B29,data!$A$2:$AB$1201,16,FALSE)))</f>
        <v/>
      </c>
      <c r="K29" s="102"/>
    </row>
    <row r="30" spans="1:11" ht="16.5" customHeight="1" x14ac:dyDescent="0.25">
      <c r="A30" s="94">
        <v>24</v>
      </c>
      <c r="B30" s="102"/>
      <c r="C30" s="95" t="str">
        <f>IF(B30="","",VLOOKUP(B30,data!$A$2:$AB$1201,2,FALSE))</f>
        <v/>
      </c>
      <c r="D30" s="96" t="str">
        <f t="shared" si="0"/>
        <v/>
      </c>
      <c r="E30" s="97" t="str">
        <f>IF(B30="","",VLOOKUP(B30,data!$A$2:$AB$1201,11,FALSE))</f>
        <v/>
      </c>
      <c r="F30" s="96" t="str">
        <f>IF(B30="","",DATEDIF(VLOOKUP(B30,data!$A$2:$AB$1201,9,FALSE),参加数一覧!$H$2,"y"))</f>
        <v/>
      </c>
      <c r="G30" s="98" t="str">
        <f>IF(B30="","",VLOOKUP(B30,data!$A$2:$AB$1201,9,FALSE))</f>
        <v/>
      </c>
      <c r="H30" s="99"/>
      <c r="I30" s="100" t="str">
        <f>IF(B30="","",VLOOKUP(B30,data!$A$2:$AB$1201,24,FALSE))</f>
        <v/>
      </c>
      <c r="J30" s="101" t="str">
        <f>IF(B30="","",IF(VLOOKUP(B30,data!$A$2:$AB$1201,16,FALSE)="","",VLOOKUP(B30,data!$A$2:$AB$1201,16,FALSE)))</f>
        <v/>
      </c>
      <c r="K30" s="102"/>
    </row>
    <row r="31" spans="1:11" ht="16.5" customHeight="1" x14ac:dyDescent="0.25">
      <c r="A31" s="94">
        <v>25</v>
      </c>
      <c r="B31" s="102"/>
      <c r="C31" s="95" t="str">
        <f>IF(B31="","",VLOOKUP(B31,data!$A$2:$AB$1201,2,FALSE))</f>
        <v/>
      </c>
      <c r="D31" s="96" t="str">
        <f t="shared" si="0"/>
        <v/>
      </c>
      <c r="E31" s="97" t="str">
        <f>IF(B31="","",VLOOKUP(B31,data!$A$2:$AB$1201,11,FALSE))</f>
        <v/>
      </c>
      <c r="F31" s="96" t="str">
        <f>IF(B31="","",DATEDIF(VLOOKUP(B31,data!$A$2:$AB$1201,9,FALSE),参加数一覧!$H$2,"y"))</f>
        <v/>
      </c>
      <c r="G31" s="98" t="str">
        <f>IF(B31="","",VLOOKUP(B31,data!$A$2:$AB$1201,9,FALSE))</f>
        <v/>
      </c>
      <c r="H31" s="99"/>
      <c r="I31" s="100" t="str">
        <f>IF(B31="","",VLOOKUP(B31,data!$A$2:$AB$1201,24,FALSE))</f>
        <v/>
      </c>
      <c r="J31" s="101" t="str">
        <f>IF(B31="","",IF(VLOOKUP(B31,data!$A$2:$AB$1201,16,FALSE)="","",VLOOKUP(B31,data!$A$2:$AB$1201,16,FALSE)))</f>
        <v/>
      </c>
      <c r="K31" s="102"/>
    </row>
    <row r="32" spans="1:11" ht="16.5" customHeight="1" x14ac:dyDescent="0.25">
      <c r="A32" s="94">
        <v>26</v>
      </c>
      <c r="B32" s="102"/>
      <c r="C32" s="95" t="str">
        <f>IF(B32="","",VLOOKUP(B32,data!$A$2:$AB$1201,2,FALSE))</f>
        <v/>
      </c>
      <c r="D32" s="96" t="str">
        <f t="shared" si="0"/>
        <v/>
      </c>
      <c r="E32" s="97" t="str">
        <f>IF(B32="","",VLOOKUP(B32,data!$A$2:$AB$1201,11,FALSE))</f>
        <v/>
      </c>
      <c r="F32" s="96" t="str">
        <f>IF(B32="","",DATEDIF(VLOOKUP(B32,data!$A$2:$AB$1201,9,FALSE),参加数一覧!$H$2,"y"))</f>
        <v/>
      </c>
      <c r="G32" s="98" t="str">
        <f>IF(B32="","",VLOOKUP(B32,data!$A$2:$AB$1201,9,FALSE))</f>
        <v/>
      </c>
      <c r="H32" s="99"/>
      <c r="I32" s="100" t="str">
        <f>IF(B32="","",VLOOKUP(B32,data!$A$2:$AB$1201,24,FALSE))</f>
        <v/>
      </c>
      <c r="J32" s="101" t="str">
        <f>IF(B32="","",IF(VLOOKUP(B32,data!$A$2:$AB$1201,16,FALSE)="","",VLOOKUP(B32,data!$A$2:$AB$1201,16,FALSE)))</f>
        <v/>
      </c>
      <c r="K32" s="102"/>
    </row>
    <row r="33" spans="1:11" ht="16.5" customHeight="1" x14ac:dyDescent="0.25">
      <c r="A33" s="94">
        <v>27</v>
      </c>
      <c r="B33" s="102"/>
      <c r="C33" s="95" t="str">
        <f>IF(B33="","",VLOOKUP(B33,data!$A$2:$AB$1201,2,FALSE))</f>
        <v/>
      </c>
      <c r="D33" s="96" t="str">
        <f t="shared" si="0"/>
        <v/>
      </c>
      <c r="E33" s="97" t="str">
        <f>IF(B33="","",VLOOKUP(B33,data!$A$2:$AB$1201,11,FALSE))</f>
        <v/>
      </c>
      <c r="F33" s="96" t="str">
        <f>IF(B33="","",DATEDIF(VLOOKUP(B33,data!$A$2:$AB$1201,9,FALSE),参加数一覧!$H$2,"y"))</f>
        <v/>
      </c>
      <c r="G33" s="98" t="str">
        <f>IF(B33="","",VLOOKUP(B33,data!$A$2:$AB$1201,9,FALSE))</f>
        <v/>
      </c>
      <c r="H33" s="99"/>
      <c r="I33" s="100" t="str">
        <f>IF(B33="","",VLOOKUP(B33,data!$A$2:$AB$1201,24,FALSE))</f>
        <v/>
      </c>
      <c r="J33" s="101" t="str">
        <f>IF(B33="","",IF(VLOOKUP(B33,data!$A$2:$AB$1201,16,FALSE)="","",VLOOKUP(B33,data!$A$2:$AB$1201,16,FALSE)))</f>
        <v/>
      </c>
      <c r="K33" s="102"/>
    </row>
    <row r="34" spans="1:11" ht="16.5" customHeight="1" x14ac:dyDescent="0.25">
      <c r="A34" s="94">
        <v>28</v>
      </c>
      <c r="B34" s="102"/>
      <c r="C34" s="95" t="str">
        <f>IF(B34="","",VLOOKUP(B34,data!$A$2:$AB$1201,2,FALSE))</f>
        <v/>
      </c>
      <c r="D34" s="96" t="str">
        <f t="shared" si="0"/>
        <v/>
      </c>
      <c r="E34" s="97" t="str">
        <f>IF(B34="","",VLOOKUP(B34,data!$A$2:$AB$1201,11,FALSE))</f>
        <v/>
      </c>
      <c r="F34" s="96" t="str">
        <f>IF(B34="","",DATEDIF(VLOOKUP(B34,data!$A$2:$AB$1201,9,FALSE),参加数一覧!$H$2,"y"))</f>
        <v/>
      </c>
      <c r="G34" s="98" t="str">
        <f>IF(B34="","",VLOOKUP(B34,data!$A$2:$AB$1201,9,FALSE))</f>
        <v/>
      </c>
      <c r="H34" s="99"/>
      <c r="I34" s="100" t="str">
        <f>IF(B34="","",VLOOKUP(B34,data!$A$2:$AB$1201,24,FALSE))</f>
        <v/>
      </c>
      <c r="J34" s="101" t="str">
        <f>IF(B34="","",IF(VLOOKUP(B34,data!$A$2:$AB$1201,16,FALSE)="","",VLOOKUP(B34,data!$A$2:$AB$1201,16,FALSE)))</f>
        <v/>
      </c>
      <c r="K34" s="102"/>
    </row>
    <row r="35" spans="1:11" ht="16.5" customHeight="1" x14ac:dyDescent="0.25">
      <c r="A35" s="94">
        <v>29</v>
      </c>
      <c r="B35" s="102"/>
      <c r="C35" s="95" t="str">
        <f>IF(B35="","",VLOOKUP(B35,data!$A$2:$AB$1201,2,FALSE))</f>
        <v/>
      </c>
      <c r="D35" s="96" t="str">
        <f t="shared" si="0"/>
        <v/>
      </c>
      <c r="E35" s="97" t="str">
        <f>IF(B35="","",VLOOKUP(B35,data!$A$2:$AB$1201,11,FALSE))</f>
        <v/>
      </c>
      <c r="F35" s="96" t="str">
        <f>IF(B35="","",DATEDIF(VLOOKUP(B35,data!$A$2:$AB$1201,9,FALSE),参加数一覧!$H$2,"y"))</f>
        <v/>
      </c>
      <c r="G35" s="98" t="str">
        <f>IF(B35="","",VLOOKUP(B35,data!$A$2:$AB$1201,9,FALSE))</f>
        <v/>
      </c>
      <c r="H35" s="99"/>
      <c r="I35" s="100" t="str">
        <f>IF(B35="","",VLOOKUP(B35,data!$A$2:$AB$1201,24,FALSE))</f>
        <v/>
      </c>
      <c r="J35" s="101" t="str">
        <f>IF(B35="","",IF(VLOOKUP(B35,data!$A$2:$AB$1201,16,FALSE)="","",VLOOKUP(B35,data!$A$2:$AB$1201,16,FALSE)))</f>
        <v/>
      </c>
      <c r="K35" s="102"/>
    </row>
    <row r="36" spans="1:11" ht="16.5" customHeight="1" x14ac:dyDescent="0.25">
      <c r="A36" s="94">
        <v>30</v>
      </c>
      <c r="B36" s="102"/>
      <c r="C36" s="95" t="str">
        <f>IF(B36="","",VLOOKUP(B36,data!$A$2:$AB$1201,2,FALSE))</f>
        <v/>
      </c>
      <c r="D36" s="96" t="str">
        <f t="shared" si="0"/>
        <v/>
      </c>
      <c r="E36" s="97" t="str">
        <f>IF(B36="","",VLOOKUP(B36,data!$A$2:$AB$1201,11,FALSE))</f>
        <v/>
      </c>
      <c r="F36" s="96" t="str">
        <f>IF(B36="","",DATEDIF(VLOOKUP(B36,data!$A$2:$AB$1201,9,FALSE),参加数一覧!$H$2,"y"))</f>
        <v/>
      </c>
      <c r="G36" s="98" t="str">
        <f>IF(B36="","",VLOOKUP(B36,data!$A$2:$AB$1201,9,FALSE))</f>
        <v/>
      </c>
      <c r="H36" s="99"/>
      <c r="I36" s="100" t="str">
        <f>IF(B36="","",VLOOKUP(B36,data!$A$2:$AB$1201,24,FALSE))</f>
        <v/>
      </c>
      <c r="J36" s="101" t="str">
        <f>IF(B36="","",IF(VLOOKUP(B36,data!$A$2:$AB$1201,16,FALSE)="","",VLOOKUP(B36,data!$A$2:$AB$1201,16,FALSE)))</f>
        <v/>
      </c>
      <c r="K36" s="102"/>
    </row>
    <row r="37" spans="1:11" ht="16.5" customHeight="1" x14ac:dyDescent="0.25">
      <c r="A37" s="94">
        <v>31</v>
      </c>
      <c r="B37" s="102"/>
      <c r="C37" s="95" t="str">
        <f>IF(B37="","",VLOOKUP(B37,data!$A$2:$AB$1201,2,FALSE))</f>
        <v/>
      </c>
      <c r="D37" s="96" t="str">
        <f t="shared" si="0"/>
        <v/>
      </c>
      <c r="E37" s="97" t="str">
        <f>IF(B37="","",VLOOKUP(B37,data!$A$2:$AB$1201,11,FALSE))</f>
        <v/>
      </c>
      <c r="F37" s="96" t="str">
        <f>IF(B37="","",DATEDIF(VLOOKUP(B37,data!$A$2:$AB$1201,9,FALSE),参加数一覧!$H$2,"y"))</f>
        <v/>
      </c>
      <c r="G37" s="98" t="str">
        <f>IF(B37="","",VLOOKUP(B37,data!$A$2:$AB$1201,9,FALSE))</f>
        <v/>
      </c>
      <c r="H37" s="99"/>
      <c r="I37" s="100" t="str">
        <f>IF(B37="","",VLOOKUP(B37,data!$A$2:$AB$1201,24,FALSE))</f>
        <v/>
      </c>
      <c r="J37" s="101" t="str">
        <f>IF(B37="","",IF(VLOOKUP(B37,data!$A$2:$AB$1201,16,FALSE)="","",VLOOKUP(B37,data!$A$2:$AB$1201,16,FALSE)))</f>
        <v/>
      </c>
      <c r="K37" s="102"/>
    </row>
    <row r="38" spans="1:11" ht="16.5" customHeight="1" x14ac:dyDescent="0.25">
      <c r="A38" s="94">
        <v>32</v>
      </c>
      <c r="B38" s="102"/>
      <c r="C38" s="95" t="str">
        <f>IF(B38="","",VLOOKUP(B38,data!$A$2:$AB$1201,2,FALSE))</f>
        <v/>
      </c>
      <c r="D38" s="96" t="str">
        <f t="shared" si="0"/>
        <v/>
      </c>
      <c r="E38" s="97" t="str">
        <f>IF(B38="","",VLOOKUP(B38,data!$A$2:$AB$1201,11,FALSE))</f>
        <v/>
      </c>
      <c r="F38" s="96" t="str">
        <f>IF(B38="","",DATEDIF(VLOOKUP(B38,data!$A$2:$AB$1201,9,FALSE),参加数一覧!$H$2,"y"))</f>
        <v/>
      </c>
      <c r="G38" s="98" t="str">
        <f>IF(B38="","",VLOOKUP(B38,data!$A$2:$AB$1201,9,FALSE))</f>
        <v/>
      </c>
      <c r="H38" s="99"/>
      <c r="I38" s="100" t="str">
        <f>IF(B38="","",VLOOKUP(B38,data!$A$2:$AB$1201,24,FALSE))</f>
        <v/>
      </c>
      <c r="J38" s="101" t="str">
        <f>IF(B38="","",IF(VLOOKUP(B38,data!$A$2:$AB$1201,16,FALSE)="","",VLOOKUP(B38,data!$A$2:$AB$1201,16,FALSE)))</f>
        <v/>
      </c>
      <c r="K38" s="102"/>
    </row>
    <row r="39" spans="1:11" ht="16.5" customHeight="1" x14ac:dyDescent="0.25">
      <c r="A39" s="94">
        <v>33</v>
      </c>
      <c r="B39" s="102"/>
      <c r="C39" s="95" t="str">
        <f>IF(B39="","",VLOOKUP(B39,data!$A$2:$AB$1201,2,FALSE))</f>
        <v/>
      </c>
      <c r="D39" s="96" t="str">
        <f t="shared" si="0"/>
        <v/>
      </c>
      <c r="E39" s="97" t="str">
        <f>IF(B39="","",VLOOKUP(B39,data!$A$2:$AB$1201,11,FALSE))</f>
        <v/>
      </c>
      <c r="F39" s="96" t="str">
        <f>IF(B39="","",DATEDIF(VLOOKUP(B39,data!$A$2:$AB$1201,9,FALSE),参加数一覧!$H$2,"y"))</f>
        <v/>
      </c>
      <c r="G39" s="98" t="str">
        <f>IF(B39="","",VLOOKUP(B39,data!$A$2:$AB$1201,9,FALSE))</f>
        <v/>
      </c>
      <c r="H39" s="99"/>
      <c r="I39" s="100" t="str">
        <f>IF(B39="","",VLOOKUP(B39,data!$A$2:$AB$1201,24,FALSE))</f>
        <v/>
      </c>
      <c r="J39" s="101" t="str">
        <f>IF(B39="","",IF(VLOOKUP(B39,data!$A$2:$AB$1201,16,FALSE)="","",VLOOKUP(B39,data!$A$2:$AB$1201,16,FALSE)))</f>
        <v/>
      </c>
      <c r="K39" s="102"/>
    </row>
    <row r="40" spans="1:11" ht="16.5" customHeight="1" x14ac:dyDescent="0.25">
      <c r="A40" s="94">
        <v>34</v>
      </c>
      <c r="B40" s="102"/>
      <c r="C40" s="95" t="str">
        <f>IF(B40="","",VLOOKUP(B40,data!$A$2:$AB$1201,2,FALSE))</f>
        <v/>
      </c>
      <c r="D40" s="96" t="str">
        <f t="shared" si="0"/>
        <v/>
      </c>
      <c r="E40" s="97" t="str">
        <f>IF(B40="","",VLOOKUP(B40,data!$A$2:$AB$1201,11,FALSE))</f>
        <v/>
      </c>
      <c r="F40" s="96" t="str">
        <f>IF(B40="","",DATEDIF(VLOOKUP(B40,data!$A$2:$AB$1201,9,FALSE),参加数一覧!$H$2,"y"))</f>
        <v/>
      </c>
      <c r="G40" s="98" t="str">
        <f>IF(B40="","",VLOOKUP(B40,data!$A$2:$AB$1201,9,FALSE))</f>
        <v/>
      </c>
      <c r="H40" s="99"/>
      <c r="I40" s="100" t="str">
        <f>IF(B40="","",VLOOKUP(B40,data!$A$2:$AB$1201,24,FALSE))</f>
        <v/>
      </c>
      <c r="J40" s="101" t="str">
        <f>IF(B40="","",IF(VLOOKUP(B40,data!$A$2:$AB$1201,16,FALSE)="","",VLOOKUP(B40,data!$A$2:$AB$1201,16,FALSE)))</f>
        <v/>
      </c>
      <c r="K40" s="102"/>
    </row>
    <row r="41" spans="1:11" ht="16.5" customHeight="1" x14ac:dyDescent="0.25">
      <c r="A41" s="94">
        <v>35</v>
      </c>
      <c r="B41" s="102"/>
      <c r="C41" s="95" t="str">
        <f>IF(B41="","",VLOOKUP(B41,data!$A$2:$AB$1201,2,FALSE))</f>
        <v/>
      </c>
      <c r="D41" s="96" t="str">
        <f t="shared" si="0"/>
        <v/>
      </c>
      <c r="E41" s="97" t="str">
        <f>IF(B41="","",VLOOKUP(B41,data!$A$2:$AB$1201,11,FALSE))</f>
        <v/>
      </c>
      <c r="F41" s="96" t="str">
        <f>IF(B41="","",DATEDIF(VLOOKUP(B41,data!$A$2:$AB$1201,9,FALSE),参加数一覧!$H$2,"y"))</f>
        <v/>
      </c>
      <c r="G41" s="98" t="str">
        <f>IF(B41="","",VLOOKUP(B41,data!$A$2:$AB$1201,9,FALSE))</f>
        <v/>
      </c>
      <c r="H41" s="99"/>
      <c r="I41" s="100" t="str">
        <f>IF(B41="","",VLOOKUP(B41,data!$A$2:$AB$1201,24,FALSE))</f>
        <v/>
      </c>
      <c r="J41" s="101" t="str">
        <f>IF(B41="","",IF(VLOOKUP(B41,data!$A$2:$AB$1201,16,FALSE)="","",VLOOKUP(B41,data!$A$2:$AB$1201,16,FALSE)))</f>
        <v/>
      </c>
      <c r="K41" s="102"/>
    </row>
    <row r="42" spans="1:11" ht="16.5" customHeight="1" x14ac:dyDescent="0.25">
      <c r="A42" s="94">
        <v>36</v>
      </c>
      <c r="B42" s="102"/>
      <c r="C42" s="95" t="str">
        <f>IF(B42="","",VLOOKUP(B42,data!$A$2:$AB$1201,2,FALSE))</f>
        <v/>
      </c>
      <c r="D42" s="96" t="str">
        <f t="shared" si="0"/>
        <v/>
      </c>
      <c r="E42" s="97" t="str">
        <f>IF(B42="","",VLOOKUP(B42,data!$A$2:$AB$1201,11,FALSE))</f>
        <v/>
      </c>
      <c r="F42" s="96" t="str">
        <f>IF(B42="","",DATEDIF(VLOOKUP(B42,data!$A$2:$AB$1201,9,FALSE),参加数一覧!$H$2,"y"))</f>
        <v/>
      </c>
      <c r="G42" s="98" t="str">
        <f>IF(B42="","",VLOOKUP(B42,data!$A$2:$AB$1201,9,FALSE))</f>
        <v/>
      </c>
      <c r="H42" s="99"/>
      <c r="I42" s="100" t="str">
        <f>IF(B42="","",VLOOKUP(B42,data!$A$2:$AB$1201,24,FALSE))</f>
        <v/>
      </c>
      <c r="J42" s="101" t="str">
        <f>IF(B42="","",IF(VLOOKUP(B42,data!$A$2:$AB$1201,16,FALSE)="","",VLOOKUP(B42,data!$A$2:$AB$1201,16,FALSE)))</f>
        <v/>
      </c>
      <c r="K42" s="102"/>
    </row>
    <row r="43" spans="1:11" ht="16.5" customHeight="1" x14ac:dyDescent="0.25">
      <c r="A43" s="94">
        <v>37</v>
      </c>
      <c r="B43" s="102"/>
      <c r="C43" s="95" t="str">
        <f>IF(B43="","",VLOOKUP(B43,data!$A$2:$AB$1201,2,FALSE))</f>
        <v/>
      </c>
      <c r="D43" s="96" t="str">
        <f t="shared" si="0"/>
        <v/>
      </c>
      <c r="E43" s="97" t="str">
        <f>IF(B43="","",VLOOKUP(B43,data!$A$2:$AB$1201,11,FALSE))</f>
        <v/>
      </c>
      <c r="F43" s="96" t="str">
        <f>IF(B43="","",DATEDIF(VLOOKUP(B43,data!$A$2:$AB$1201,9,FALSE),参加数一覧!$H$2,"y"))</f>
        <v/>
      </c>
      <c r="G43" s="98" t="str">
        <f>IF(B43="","",VLOOKUP(B43,data!$A$2:$AB$1201,9,FALSE))</f>
        <v/>
      </c>
      <c r="H43" s="99"/>
      <c r="I43" s="100" t="str">
        <f>IF(B43="","",VLOOKUP(B43,data!$A$2:$AB$1201,24,FALSE))</f>
        <v/>
      </c>
      <c r="J43" s="101" t="str">
        <f>IF(B43="","",IF(VLOOKUP(B43,data!$A$2:$AB$1201,16,FALSE)="","",VLOOKUP(B43,data!$A$2:$AB$1201,16,FALSE)))</f>
        <v/>
      </c>
      <c r="K43" s="102"/>
    </row>
    <row r="44" spans="1:11" ht="16.5" customHeight="1" x14ac:dyDescent="0.25">
      <c r="A44" s="94">
        <v>38</v>
      </c>
      <c r="B44" s="102"/>
      <c r="C44" s="95" t="str">
        <f>IF(B44="","",VLOOKUP(B44,data!$A$2:$AB$1201,2,FALSE))</f>
        <v/>
      </c>
      <c r="D44" s="96" t="str">
        <f t="shared" si="0"/>
        <v/>
      </c>
      <c r="E44" s="97" t="str">
        <f>IF(B44="","",VLOOKUP(B44,data!$A$2:$AB$1201,11,FALSE))</f>
        <v/>
      </c>
      <c r="F44" s="96" t="str">
        <f>IF(B44="","",DATEDIF(VLOOKUP(B44,data!$A$2:$AB$1201,9,FALSE),参加数一覧!$H$2,"y"))</f>
        <v/>
      </c>
      <c r="G44" s="98" t="str">
        <f>IF(B44="","",VLOOKUP(B44,data!$A$2:$AB$1201,9,FALSE))</f>
        <v/>
      </c>
      <c r="H44" s="99"/>
      <c r="I44" s="100" t="str">
        <f>IF(B44="","",VLOOKUP(B44,data!$A$2:$AB$1201,24,FALSE))</f>
        <v/>
      </c>
      <c r="J44" s="101" t="str">
        <f>IF(B44="","",IF(VLOOKUP(B44,data!$A$2:$AB$1201,16,FALSE)="","",VLOOKUP(B44,data!$A$2:$AB$1201,16,FALSE)))</f>
        <v/>
      </c>
      <c r="K44" s="102"/>
    </row>
    <row r="45" spans="1:11" ht="16.5" customHeight="1" x14ac:dyDescent="0.25">
      <c r="A45" s="94">
        <v>39</v>
      </c>
      <c r="B45" s="102"/>
      <c r="C45" s="95" t="str">
        <f>IF(B45="","",VLOOKUP(B45,data!$A$2:$AB$1201,2,FALSE))</f>
        <v/>
      </c>
      <c r="D45" s="96" t="str">
        <f t="shared" si="0"/>
        <v/>
      </c>
      <c r="E45" s="97" t="str">
        <f>IF(B45="","",VLOOKUP(B45,data!$A$2:$AB$1201,11,FALSE))</f>
        <v/>
      </c>
      <c r="F45" s="96" t="str">
        <f>IF(B45="","",DATEDIF(VLOOKUP(B45,data!$A$2:$AB$1201,9,FALSE),参加数一覧!$H$2,"y"))</f>
        <v/>
      </c>
      <c r="G45" s="98" t="str">
        <f>IF(B45="","",VLOOKUP(B45,data!$A$2:$AB$1201,9,FALSE))</f>
        <v/>
      </c>
      <c r="H45" s="99"/>
      <c r="I45" s="100" t="str">
        <f>IF(B45="","",VLOOKUP(B45,data!$A$2:$AB$1201,24,FALSE))</f>
        <v/>
      </c>
      <c r="J45" s="101" t="str">
        <f>IF(B45="","",IF(VLOOKUP(B45,data!$A$2:$AB$1201,16,FALSE)="","",VLOOKUP(B45,data!$A$2:$AB$1201,16,FALSE)))</f>
        <v/>
      </c>
      <c r="K45" s="102"/>
    </row>
    <row r="46" spans="1:11" ht="16.5" customHeight="1" x14ac:dyDescent="0.25">
      <c r="A46" s="94">
        <v>40</v>
      </c>
      <c r="B46" s="102"/>
      <c r="C46" s="95" t="str">
        <f>IF(B46="","",VLOOKUP(B46,data!$A$2:$AB$1201,2,FALSE))</f>
        <v/>
      </c>
      <c r="D46" s="96" t="str">
        <f t="shared" si="0"/>
        <v/>
      </c>
      <c r="E46" s="97" t="str">
        <f>IF(B46="","",VLOOKUP(B46,data!$A$2:$AB$1201,11,FALSE))</f>
        <v/>
      </c>
      <c r="F46" s="96" t="str">
        <f>IF(B46="","",DATEDIF(VLOOKUP(B46,data!$A$2:$AB$1201,9,FALSE),参加数一覧!$H$2,"y"))</f>
        <v/>
      </c>
      <c r="G46" s="98" t="str">
        <f>IF(B46="","",VLOOKUP(B46,data!$A$2:$AB$1201,9,FALSE))</f>
        <v/>
      </c>
      <c r="H46" s="99"/>
      <c r="I46" s="100" t="str">
        <f>IF(B46="","",VLOOKUP(B46,data!$A$2:$AB$1201,24,FALSE))</f>
        <v/>
      </c>
      <c r="J46" s="101" t="str">
        <f>IF(B46="","",IF(VLOOKUP(B46,data!$A$2:$AB$1201,16,FALSE)="","",VLOOKUP(B46,data!$A$2:$AB$1201,16,FALSE)))</f>
        <v/>
      </c>
      <c r="K46" s="102"/>
    </row>
  </sheetData>
  <mergeCells count="16">
    <mergeCell ref="D1:H2"/>
    <mergeCell ref="B3:C3"/>
    <mergeCell ref="D3:D4"/>
    <mergeCell ref="E3:E4"/>
    <mergeCell ref="H3:K3"/>
    <mergeCell ref="B4:C4"/>
    <mergeCell ref="H4:K4"/>
    <mergeCell ref="I5:I6"/>
    <mergeCell ref="J5:J6"/>
    <mergeCell ref="K5:K6"/>
    <mergeCell ref="B5:B6"/>
    <mergeCell ref="C5:C6"/>
    <mergeCell ref="D5:D6"/>
    <mergeCell ref="E5:E6"/>
    <mergeCell ref="F5:F6"/>
    <mergeCell ref="G5:G6"/>
  </mergeCells>
  <phoneticPr fontId="3"/>
  <printOptions horizontalCentered="1"/>
  <pageMargins left="0.39370078740157483" right="0.39370078740157483" top="0.39370078740157483" bottom="0.59055118110236227" header="0.51181102362204722" footer="0.51181102362204722"/>
  <pageSetup paperSize="9" scale="90"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0B1C4-FBEA-48D6-8534-10BB1D2CE01A}">
          <x14:formula1>
            <xm:f>参加数一覧!$J$1:$J$3</xm:f>
          </x14:formula1>
          <xm:sqref>K7:K46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5A4-2500-4ABA-BA28-548D1E04C03F}">
  <sheetPr>
    <pageSetUpPr fitToPage="1"/>
  </sheetPr>
  <dimension ref="A1:K46"/>
  <sheetViews>
    <sheetView view="pageBreakPreview" zoomScaleNormal="100" zoomScaleSheetLayoutView="100" workbookViewId="0">
      <selection activeCell="E9" sqref="E9"/>
    </sheetView>
  </sheetViews>
  <sheetFormatPr defaultColWidth="9" defaultRowHeight="19.05" customHeight="1" x14ac:dyDescent="0.25"/>
  <cols>
    <col min="1" max="1" width="6.73046875" style="1" customWidth="1"/>
    <col min="2" max="2" width="9.06640625" style="1" customWidth="1"/>
    <col min="3" max="3" width="14" style="1" customWidth="1"/>
    <col min="4" max="4" width="6" style="1" customWidth="1"/>
    <col min="5" max="5" width="13" style="1" customWidth="1"/>
    <col min="6" max="6" width="4.73046875" style="7" customWidth="1"/>
    <col min="7" max="7" width="10.9296875" style="15" customWidth="1"/>
    <col min="8" max="10" width="8.33203125" style="1" customWidth="1"/>
    <col min="11" max="11" width="5.33203125" style="88" customWidth="1"/>
    <col min="12" max="16384" width="9" style="1"/>
  </cols>
  <sheetData>
    <row r="1" spans="1:11" ht="18" customHeight="1" x14ac:dyDescent="0.25">
      <c r="D1" s="188" t="str">
        <f ca="1">LEFT(参加数一覧!A2,6)&amp;"　"&amp;参加数一覧!B3&amp;"　　申込書"</f>
        <v>令和7年度　ケンコーカップ・埼玉県シングルス選手権大会　　申込書</v>
      </c>
      <c r="E1" s="189"/>
      <c r="F1" s="189"/>
      <c r="G1" s="189"/>
      <c r="H1" s="189"/>
      <c r="I1" s="7"/>
      <c r="J1" s="7"/>
    </row>
    <row r="2" spans="1:11" ht="18.75" customHeight="1" x14ac:dyDescent="0.25">
      <c r="D2" s="190"/>
      <c r="E2" s="190"/>
      <c r="F2" s="190"/>
      <c r="G2" s="190"/>
      <c r="H2" s="190"/>
      <c r="I2" s="104"/>
      <c r="J2" s="105"/>
      <c r="K2" s="106"/>
    </row>
    <row r="3" spans="1:11" ht="19.05" customHeight="1" x14ac:dyDescent="0.25">
      <c r="A3" s="64" t="s">
        <v>48</v>
      </c>
      <c r="B3" s="191">
        <f>参加数一覧!D4</f>
        <v>0</v>
      </c>
      <c r="C3" s="192"/>
      <c r="D3" s="184" t="s">
        <v>109</v>
      </c>
      <c r="E3" s="191">
        <f>参加数一覧!D5</f>
        <v>0</v>
      </c>
      <c r="F3" s="66" t="s">
        <v>13</v>
      </c>
      <c r="G3" s="67" t="s">
        <v>6</v>
      </c>
      <c r="H3" s="193">
        <f>参加数一覧!D7</f>
        <v>0</v>
      </c>
      <c r="I3" s="193"/>
      <c r="J3" s="193"/>
      <c r="K3" s="194"/>
    </row>
    <row r="4" spans="1:11" ht="19.05" customHeight="1" x14ac:dyDescent="0.25">
      <c r="A4" s="62" t="s">
        <v>3</v>
      </c>
      <c r="B4" s="195" t="str">
        <f ca="1">RIGHT(CELL("filename",A1),LEN(CELL("filename",A1))-FIND("]",CELL("filename",A1)))</f>
        <v>中学女子</v>
      </c>
      <c r="C4" s="192"/>
      <c r="D4" s="184"/>
      <c r="E4" s="191"/>
      <c r="F4" s="68" t="s">
        <v>14</v>
      </c>
      <c r="G4" s="69" t="s">
        <v>18</v>
      </c>
      <c r="H4" s="196">
        <f>参加数一覧!D8</f>
        <v>0</v>
      </c>
      <c r="I4" s="196"/>
      <c r="J4" s="196"/>
      <c r="K4" s="197"/>
    </row>
    <row r="5" spans="1:11" ht="19.05" customHeight="1" x14ac:dyDescent="0.25">
      <c r="A5" s="62" t="s">
        <v>4</v>
      </c>
      <c r="B5" s="180" t="s">
        <v>16</v>
      </c>
      <c r="C5" s="181" t="s">
        <v>7</v>
      </c>
      <c r="D5" s="183" t="s">
        <v>46</v>
      </c>
      <c r="E5" s="185" t="s">
        <v>8</v>
      </c>
      <c r="F5" s="179" t="s">
        <v>9</v>
      </c>
      <c r="G5" s="186" t="s">
        <v>10</v>
      </c>
      <c r="H5" s="63" t="s">
        <v>11</v>
      </c>
      <c r="I5" s="174" t="s">
        <v>47</v>
      </c>
      <c r="J5" s="176" t="s">
        <v>0</v>
      </c>
      <c r="K5" s="178" t="s">
        <v>86</v>
      </c>
    </row>
    <row r="6" spans="1:11" ht="19.05" customHeight="1" x14ac:dyDescent="0.25">
      <c r="A6" s="63" t="s">
        <v>5</v>
      </c>
      <c r="B6" s="179"/>
      <c r="C6" s="182"/>
      <c r="D6" s="184"/>
      <c r="E6" s="185"/>
      <c r="F6" s="184"/>
      <c r="G6" s="187"/>
      <c r="H6" s="65" t="s">
        <v>17</v>
      </c>
      <c r="I6" s="175"/>
      <c r="J6" s="177"/>
      <c r="K6" s="179"/>
    </row>
    <row r="7" spans="1:11" ht="16.5" customHeight="1" x14ac:dyDescent="0.25">
      <c r="A7" s="94">
        <v>1</v>
      </c>
      <c r="B7" s="102"/>
      <c r="C7" s="95" t="str">
        <f>IF(B7="","",VLOOKUP(B7,data!$A$2:$AB$1201,2,FALSE))</f>
        <v/>
      </c>
      <c r="D7" s="96" t="str">
        <f t="shared" ref="D7:D46" si="0">IF(B7="","",$B$3)</f>
        <v/>
      </c>
      <c r="E7" s="97" t="str">
        <f>IF(B7="","",VLOOKUP(B7,data!$A$2:$AB$1201,11,FALSE))</f>
        <v/>
      </c>
      <c r="F7" s="96" t="str">
        <f>IF(B7="","",DATEDIF(VLOOKUP(B7,data!$A$2:$AB$1201,9,FALSE),参加数一覧!$H$2,"y"))</f>
        <v/>
      </c>
      <c r="G7" s="98" t="str">
        <f>IF(B7="","",VLOOKUP(B7,data!$A$2:$AB$1201,9,FALSE))</f>
        <v/>
      </c>
      <c r="H7" s="99"/>
      <c r="I7" s="100" t="str">
        <f>IF(B7="","",VLOOKUP(B7,data!$A$2:$AB$1201,24,FALSE))</f>
        <v/>
      </c>
      <c r="J7" s="101" t="str">
        <f>IF(B7="","",IF(VLOOKUP(B7,data!$A$2:$AB$1201,16,FALSE)="","",VLOOKUP(B7,data!$A$2:$AB$1201,16,FALSE)))</f>
        <v/>
      </c>
      <c r="K7" s="102"/>
    </row>
    <row r="8" spans="1:11" ht="16.5" customHeight="1" x14ac:dyDescent="0.25">
      <c r="A8" s="94">
        <v>2</v>
      </c>
      <c r="B8" s="102"/>
      <c r="C8" s="95" t="str">
        <f>IF(B8="","",VLOOKUP(B8,data!$A$2:$AB$1201,2,FALSE))</f>
        <v/>
      </c>
      <c r="D8" s="96" t="str">
        <f t="shared" si="0"/>
        <v/>
      </c>
      <c r="E8" s="97" t="str">
        <f>IF(B8="","",VLOOKUP(B8,data!$A$2:$AB$1201,11,FALSE))</f>
        <v/>
      </c>
      <c r="F8" s="96" t="str">
        <f>IF(B8="","",DATEDIF(VLOOKUP(B8,data!$A$2:$AB$1201,9,FALSE),参加数一覧!$H$2,"y"))</f>
        <v/>
      </c>
      <c r="G8" s="98" t="str">
        <f>IF(B8="","",VLOOKUP(B8,data!$A$2:$AB$1201,9,FALSE))</f>
        <v/>
      </c>
      <c r="H8" s="99"/>
      <c r="I8" s="100" t="str">
        <f>IF(B8="","",VLOOKUP(B8,data!$A$2:$AB$1201,24,FALSE))</f>
        <v/>
      </c>
      <c r="J8" s="101" t="str">
        <f>IF(B8="","",IF(VLOOKUP(B8,data!$A$2:$AB$1201,16,FALSE)="","",VLOOKUP(B8,data!$A$2:$AB$1201,16,FALSE)))</f>
        <v/>
      </c>
      <c r="K8" s="102"/>
    </row>
    <row r="9" spans="1:11" ht="16.5" customHeight="1" x14ac:dyDescent="0.25">
      <c r="A9" s="94">
        <v>3</v>
      </c>
      <c r="B9" s="102"/>
      <c r="C9" s="95" t="str">
        <f>IF(B9="","",VLOOKUP(B9,data!$A$2:$AB$1201,2,FALSE))</f>
        <v/>
      </c>
      <c r="D9" s="96" t="str">
        <f t="shared" si="0"/>
        <v/>
      </c>
      <c r="E9" s="97" t="str">
        <f>IF(B9="","",VLOOKUP(B9,data!$A$2:$AB$1201,11,FALSE))</f>
        <v/>
      </c>
      <c r="F9" s="96" t="str">
        <f>IF(B9="","",DATEDIF(VLOOKUP(B9,data!$A$2:$AB$1201,9,FALSE),参加数一覧!$H$2,"y"))</f>
        <v/>
      </c>
      <c r="G9" s="98" t="str">
        <f>IF(B9="","",VLOOKUP(B9,data!$A$2:$AB$1201,9,FALSE))</f>
        <v/>
      </c>
      <c r="H9" s="99"/>
      <c r="I9" s="100" t="str">
        <f>IF(B9="","",VLOOKUP(B9,data!$A$2:$AB$1201,24,FALSE))</f>
        <v/>
      </c>
      <c r="J9" s="101" t="str">
        <f>IF(B9="","",IF(VLOOKUP(B9,data!$A$2:$AB$1201,16,FALSE)="","",VLOOKUP(B9,data!$A$2:$AB$1201,16,FALSE)))</f>
        <v/>
      </c>
      <c r="K9" s="102"/>
    </row>
    <row r="10" spans="1:11" ht="16.5" customHeight="1" x14ac:dyDescent="0.25">
      <c r="A10" s="94">
        <v>4</v>
      </c>
      <c r="B10" s="102"/>
      <c r="C10" s="95" t="str">
        <f>IF(B10="","",VLOOKUP(B10,data!$A$2:$AB$1201,2,FALSE))</f>
        <v/>
      </c>
      <c r="D10" s="96" t="str">
        <f t="shared" si="0"/>
        <v/>
      </c>
      <c r="E10" s="97" t="str">
        <f>IF(B10="","",VLOOKUP(B10,data!$A$2:$AB$1201,11,FALSE))</f>
        <v/>
      </c>
      <c r="F10" s="96" t="str">
        <f>IF(B10="","",DATEDIF(VLOOKUP(B10,data!$A$2:$AB$1201,9,FALSE),参加数一覧!$H$2,"y"))</f>
        <v/>
      </c>
      <c r="G10" s="98" t="str">
        <f>IF(B10="","",VLOOKUP(B10,data!$A$2:$AB$1201,9,FALSE))</f>
        <v/>
      </c>
      <c r="H10" s="99"/>
      <c r="I10" s="100" t="str">
        <f>IF(B10="","",VLOOKUP(B10,data!$A$2:$AB$1201,24,FALSE))</f>
        <v/>
      </c>
      <c r="J10" s="101" t="str">
        <f>IF(B10="","",IF(VLOOKUP(B10,data!$A$2:$AB$1201,16,FALSE)="","",VLOOKUP(B10,data!$A$2:$AB$1201,16,FALSE)))</f>
        <v/>
      </c>
      <c r="K10" s="102"/>
    </row>
    <row r="11" spans="1:11" ht="16.5" customHeight="1" x14ac:dyDescent="0.25">
      <c r="A11" s="94">
        <v>5</v>
      </c>
      <c r="B11" s="102"/>
      <c r="C11" s="95" t="str">
        <f>IF(B11="","",VLOOKUP(B11,data!$A$2:$AB$1201,2,FALSE))</f>
        <v/>
      </c>
      <c r="D11" s="96" t="str">
        <f t="shared" si="0"/>
        <v/>
      </c>
      <c r="E11" s="97" t="str">
        <f>IF(B11="","",VLOOKUP(B11,data!$A$2:$AB$1201,11,FALSE))</f>
        <v/>
      </c>
      <c r="F11" s="96" t="str">
        <f>IF(B11="","",DATEDIF(VLOOKUP(B11,data!$A$2:$AB$1201,9,FALSE),参加数一覧!$H$2,"y"))</f>
        <v/>
      </c>
      <c r="G11" s="98" t="str">
        <f>IF(B11="","",VLOOKUP(B11,data!$A$2:$AB$1201,9,FALSE))</f>
        <v/>
      </c>
      <c r="H11" s="99"/>
      <c r="I11" s="100" t="str">
        <f>IF(B11="","",VLOOKUP(B11,data!$A$2:$AB$1201,24,FALSE))</f>
        <v/>
      </c>
      <c r="J11" s="101" t="str">
        <f>IF(B11="","",IF(VLOOKUP(B11,data!$A$2:$AB$1201,16,FALSE)="","",VLOOKUP(B11,data!$A$2:$AB$1201,16,FALSE)))</f>
        <v/>
      </c>
      <c r="K11" s="102"/>
    </row>
    <row r="12" spans="1:11" ht="16.5" customHeight="1" x14ac:dyDescent="0.25">
      <c r="A12" s="94">
        <v>6</v>
      </c>
      <c r="B12" s="102"/>
      <c r="C12" s="95" t="str">
        <f>IF(B12="","",VLOOKUP(B12,data!$A$2:$AB$1201,2,FALSE))</f>
        <v/>
      </c>
      <c r="D12" s="96" t="str">
        <f t="shared" si="0"/>
        <v/>
      </c>
      <c r="E12" s="97" t="str">
        <f>IF(B12="","",VLOOKUP(B12,data!$A$2:$AB$1201,11,FALSE))</f>
        <v/>
      </c>
      <c r="F12" s="96" t="str">
        <f>IF(B12="","",DATEDIF(VLOOKUP(B12,data!$A$2:$AB$1201,9,FALSE),参加数一覧!$H$2,"y"))</f>
        <v/>
      </c>
      <c r="G12" s="98" t="str">
        <f>IF(B12="","",VLOOKUP(B12,data!$A$2:$AB$1201,9,FALSE))</f>
        <v/>
      </c>
      <c r="H12" s="99"/>
      <c r="I12" s="100" t="str">
        <f>IF(B12="","",VLOOKUP(B12,data!$A$2:$AB$1201,24,FALSE))</f>
        <v/>
      </c>
      <c r="J12" s="101" t="str">
        <f>IF(B12="","",IF(VLOOKUP(B12,data!$A$2:$AB$1201,16,FALSE)="","",VLOOKUP(B12,data!$A$2:$AB$1201,16,FALSE)))</f>
        <v/>
      </c>
      <c r="K12" s="102"/>
    </row>
    <row r="13" spans="1:11" ht="16.5" customHeight="1" x14ac:dyDescent="0.25">
      <c r="A13" s="94">
        <v>7</v>
      </c>
      <c r="B13" s="102"/>
      <c r="C13" s="95" t="str">
        <f>IF(B13="","",VLOOKUP(B13,data!$A$2:$AB$1201,2,FALSE))</f>
        <v/>
      </c>
      <c r="D13" s="96" t="str">
        <f t="shared" si="0"/>
        <v/>
      </c>
      <c r="E13" s="97" t="str">
        <f>IF(B13="","",VLOOKUP(B13,data!$A$2:$AB$1201,11,FALSE))</f>
        <v/>
      </c>
      <c r="F13" s="96" t="str">
        <f>IF(B13="","",DATEDIF(VLOOKUP(B13,data!$A$2:$AB$1201,9,FALSE),参加数一覧!$H$2,"y"))</f>
        <v/>
      </c>
      <c r="G13" s="98" t="str">
        <f>IF(B13="","",VLOOKUP(B13,data!$A$2:$AB$1201,9,FALSE))</f>
        <v/>
      </c>
      <c r="H13" s="99"/>
      <c r="I13" s="100" t="str">
        <f>IF(B13="","",VLOOKUP(B13,data!$A$2:$AB$1201,24,FALSE))</f>
        <v/>
      </c>
      <c r="J13" s="101" t="str">
        <f>IF(B13="","",IF(VLOOKUP(B13,data!$A$2:$AB$1201,16,FALSE)="","",VLOOKUP(B13,data!$A$2:$AB$1201,16,FALSE)))</f>
        <v/>
      </c>
      <c r="K13" s="102"/>
    </row>
    <row r="14" spans="1:11" ht="16.5" customHeight="1" x14ac:dyDescent="0.25">
      <c r="A14" s="94">
        <v>8</v>
      </c>
      <c r="B14" s="102"/>
      <c r="C14" s="95" t="str">
        <f>IF(B14="","",VLOOKUP(B14,data!$A$2:$AB$1201,2,FALSE))</f>
        <v/>
      </c>
      <c r="D14" s="96" t="str">
        <f t="shared" si="0"/>
        <v/>
      </c>
      <c r="E14" s="97" t="str">
        <f>IF(B14="","",VLOOKUP(B14,data!$A$2:$AB$1201,11,FALSE))</f>
        <v/>
      </c>
      <c r="F14" s="96" t="str">
        <f>IF(B14="","",DATEDIF(VLOOKUP(B14,data!$A$2:$AB$1201,9,FALSE),参加数一覧!$H$2,"y"))</f>
        <v/>
      </c>
      <c r="G14" s="98" t="str">
        <f>IF(B14="","",VLOOKUP(B14,data!$A$2:$AB$1201,9,FALSE))</f>
        <v/>
      </c>
      <c r="H14" s="99"/>
      <c r="I14" s="100" t="str">
        <f>IF(B14="","",VLOOKUP(B14,data!$A$2:$AB$1201,24,FALSE))</f>
        <v/>
      </c>
      <c r="J14" s="101" t="str">
        <f>IF(B14="","",IF(VLOOKUP(B14,data!$A$2:$AB$1201,16,FALSE)="","",VLOOKUP(B14,data!$A$2:$AB$1201,16,FALSE)))</f>
        <v/>
      </c>
      <c r="K14" s="102"/>
    </row>
    <row r="15" spans="1:11" ht="16.5" customHeight="1" x14ac:dyDescent="0.25">
      <c r="A15" s="94">
        <v>9</v>
      </c>
      <c r="B15" s="102"/>
      <c r="C15" s="95" t="str">
        <f>IF(B15="","",VLOOKUP(B15,data!$A$2:$AB$1201,2,FALSE))</f>
        <v/>
      </c>
      <c r="D15" s="96" t="str">
        <f t="shared" si="0"/>
        <v/>
      </c>
      <c r="E15" s="97" t="str">
        <f>IF(B15="","",VLOOKUP(B15,data!$A$2:$AB$1201,11,FALSE))</f>
        <v/>
      </c>
      <c r="F15" s="96" t="str">
        <f>IF(B15="","",DATEDIF(VLOOKUP(B15,data!$A$2:$AB$1201,9,FALSE),参加数一覧!$H$2,"y"))</f>
        <v/>
      </c>
      <c r="G15" s="98" t="str">
        <f>IF(B15="","",VLOOKUP(B15,data!$A$2:$AB$1201,9,FALSE))</f>
        <v/>
      </c>
      <c r="H15" s="99"/>
      <c r="I15" s="100" t="str">
        <f>IF(B15="","",VLOOKUP(B15,data!$A$2:$AB$1201,24,FALSE))</f>
        <v/>
      </c>
      <c r="J15" s="101" t="str">
        <f>IF(B15="","",IF(VLOOKUP(B15,data!$A$2:$AB$1201,16,FALSE)="","",VLOOKUP(B15,data!$A$2:$AB$1201,16,FALSE)))</f>
        <v/>
      </c>
      <c r="K15" s="102"/>
    </row>
    <row r="16" spans="1:11" ht="16.5" customHeight="1" x14ac:dyDescent="0.25">
      <c r="A16" s="94">
        <v>10</v>
      </c>
      <c r="B16" s="102"/>
      <c r="C16" s="95" t="str">
        <f>IF(B16="","",VLOOKUP(B16,data!$A$2:$AB$1201,2,FALSE))</f>
        <v/>
      </c>
      <c r="D16" s="96" t="str">
        <f t="shared" si="0"/>
        <v/>
      </c>
      <c r="E16" s="97" t="str">
        <f>IF(B16="","",VLOOKUP(B16,data!$A$2:$AB$1201,11,FALSE))</f>
        <v/>
      </c>
      <c r="F16" s="96" t="str">
        <f>IF(B16="","",DATEDIF(VLOOKUP(B16,data!$A$2:$AB$1201,9,FALSE),参加数一覧!$H$2,"y"))</f>
        <v/>
      </c>
      <c r="G16" s="98" t="str">
        <f>IF(B16="","",VLOOKUP(B16,data!$A$2:$AB$1201,9,FALSE))</f>
        <v/>
      </c>
      <c r="H16" s="99"/>
      <c r="I16" s="100" t="str">
        <f>IF(B16="","",VLOOKUP(B16,data!$A$2:$AB$1201,24,FALSE))</f>
        <v/>
      </c>
      <c r="J16" s="101" t="str">
        <f>IF(B16="","",IF(VLOOKUP(B16,data!$A$2:$AB$1201,16,FALSE)="","",VLOOKUP(B16,data!$A$2:$AB$1201,16,FALSE)))</f>
        <v/>
      </c>
      <c r="K16" s="102"/>
    </row>
    <row r="17" spans="1:11" ht="16.5" customHeight="1" x14ac:dyDescent="0.25">
      <c r="A17" s="94">
        <v>11</v>
      </c>
      <c r="B17" s="102"/>
      <c r="C17" s="95" t="str">
        <f>IF(B17="","",VLOOKUP(B17,data!$A$2:$AB$1201,2,FALSE))</f>
        <v/>
      </c>
      <c r="D17" s="96" t="str">
        <f t="shared" si="0"/>
        <v/>
      </c>
      <c r="E17" s="97" t="str">
        <f>IF(B17="","",VLOOKUP(B17,data!$A$2:$AB$1201,11,FALSE))</f>
        <v/>
      </c>
      <c r="F17" s="96" t="str">
        <f>IF(B17="","",DATEDIF(VLOOKUP(B17,data!$A$2:$AB$1201,9,FALSE),参加数一覧!$H$2,"y"))</f>
        <v/>
      </c>
      <c r="G17" s="98" t="str">
        <f>IF(B17="","",VLOOKUP(B17,data!$A$2:$AB$1201,9,FALSE))</f>
        <v/>
      </c>
      <c r="H17" s="99"/>
      <c r="I17" s="100" t="str">
        <f>IF(B17="","",VLOOKUP(B17,data!$A$2:$AB$1201,24,FALSE))</f>
        <v/>
      </c>
      <c r="J17" s="101" t="str">
        <f>IF(B17="","",IF(VLOOKUP(B17,data!$A$2:$AB$1201,16,FALSE)="","",VLOOKUP(B17,data!$A$2:$AB$1201,16,FALSE)))</f>
        <v/>
      </c>
      <c r="K17" s="102"/>
    </row>
    <row r="18" spans="1:11" ht="16.5" customHeight="1" x14ac:dyDescent="0.25">
      <c r="A18" s="94">
        <v>12</v>
      </c>
      <c r="B18" s="102"/>
      <c r="C18" s="95" t="str">
        <f>IF(B18="","",VLOOKUP(B18,data!$A$2:$AB$1201,2,FALSE))</f>
        <v/>
      </c>
      <c r="D18" s="96" t="str">
        <f t="shared" si="0"/>
        <v/>
      </c>
      <c r="E18" s="97" t="str">
        <f>IF(B18="","",VLOOKUP(B18,data!$A$2:$AB$1201,11,FALSE))</f>
        <v/>
      </c>
      <c r="F18" s="96" t="str">
        <f>IF(B18="","",DATEDIF(VLOOKUP(B18,data!$A$2:$AB$1201,9,FALSE),参加数一覧!$H$2,"y"))</f>
        <v/>
      </c>
      <c r="G18" s="98" t="str">
        <f>IF(B18="","",VLOOKUP(B18,data!$A$2:$AB$1201,9,FALSE))</f>
        <v/>
      </c>
      <c r="H18" s="99"/>
      <c r="I18" s="100" t="str">
        <f>IF(B18="","",VLOOKUP(B18,data!$A$2:$AB$1201,24,FALSE))</f>
        <v/>
      </c>
      <c r="J18" s="101" t="str">
        <f>IF(B18="","",IF(VLOOKUP(B18,data!$A$2:$AB$1201,16,FALSE)="","",VLOOKUP(B18,data!$A$2:$AB$1201,16,FALSE)))</f>
        <v/>
      </c>
      <c r="K18" s="102"/>
    </row>
    <row r="19" spans="1:11" ht="16.5" customHeight="1" x14ac:dyDescent="0.25">
      <c r="A19" s="94">
        <v>13</v>
      </c>
      <c r="B19" s="102"/>
      <c r="C19" s="95" t="str">
        <f>IF(B19="","",VLOOKUP(B19,data!$A$2:$AB$1201,2,FALSE))</f>
        <v/>
      </c>
      <c r="D19" s="96" t="str">
        <f t="shared" si="0"/>
        <v/>
      </c>
      <c r="E19" s="97" t="str">
        <f>IF(B19="","",VLOOKUP(B19,data!$A$2:$AB$1201,11,FALSE))</f>
        <v/>
      </c>
      <c r="F19" s="96" t="str">
        <f>IF(B19="","",DATEDIF(VLOOKUP(B19,data!$A$2:$AB$1201,9,FALSE),参加数一覧!$H$2,"y"))</f>
        <v/>
      </c>
      <c r="G19" s="98" t="str">
        <f>IF(B19="","",VLOOKUP(B19,data!$A$2:$AB$1201,9,FALSE))</f>
        <v/>
      </c>
      <c r="H19" s="99"/>
      <c r="I19" s="100" t="str">
        <f>IF(B19="","",VLOOKUP(B19,data!$A$2:$AB$1201,24,FALSE))</f>
        <v/>
      </c>
      <c r="J19" s="101" t="str">
        <f>IF(B19="","",IF(VLOOKUP(B19,data!$A$2:$AB$1201,16,FALSE)="","",VLOOKUP(B19,data!$A$2:$AB$1201,16,FALSE)))</f>
        <v/>
      </c>
      <c r="K19" s="102"/>
    </row>
    <row r="20" spans="1:11" ht="16.5" customHeight="1" x14ac:dyDescent="0.25">
      <c r="A20" s="94">
        <v>14</v>
      </c>
      <c r="B20" s="102"/>
      <c r="C20" s="95" t="str">
        <f>IF(B20="","",VLOOKUP(B20,data!$A$2:$AB$1201,2,FALSE))</f>
        <v/>
      </c>
      <c r="D20" s="96" t="str">
        <f t="shared" si="0"/>
        <v/>
      </c>
      <c r="E20" s="97" t="str">
        <f>IF(B20="","",VLOOKUP(B20,data!$A$2:$AB$1201,11,FALSE))</f>
        <v/>
      </c>
      <c r="F20" s="96" t="str">
        <f>IF(B20="","",DATEDIF(VLOOKUP(B20,data!$A$2:$AB$1201,9,FALSE),参加数一覧!$H$2,"y"))</f>
        <v/>
      </c>
      <c r="G20" s="98" t="str">
        <f>IF(B20="","",VLOOKUP(B20,data!$A$2:$AB$1201,9,FALSE))</f>
        <v/>
      </c>
      <c r="H20" s="99"/>
      <c r="I20" s="100" t="str">
        <f>IF(B20="","",VLOOKUP(B20,data!$A$2:$AB$1201,24,FALSE))</f>
        <v/>
      </c>
      <c r="J20" s="101" t="str">
        <f>IF(B20="","",IF(VLOOKUP(B20,data!$A$2:$AB$1201,16,FALSE)="","",VLOOKUP(B20,data!$A$2:$AB$1201,16,FALSE)))</f>
        <v/>
      </c>
      <c r="K20" s="102"/>
    </row>
    <row r="21" spans="1:11" ht="16.5" customHeight="1" x14ac:dyDescent="0.25">
      <c r="A21" s="94">
        <v>15</v>
      </c>
      <c r="B21" s="102"/>
      <c r="C21" s="95" t="str">
        <f>IF(B21="","",VLOOKUP(B21,data!$A$2:$AB$1201,2,FALSE))</f>
        <v/>
      </c>
      <c r="D21" s="96" t="str">
        <f t="shared" si="0"/>
        <v/>
      </c>
      <c r="E21" s="97" t="str">
        <f>IF(B21="","",VLOOKUP(B21,data!$A$2:$AB$1201,11,FALSE))</f>
        <v/>
      </c>
      <c r="F21" s="96" t="str">
        <f>IF(B21="","",DATEDIF(VLOOKUP(B21,data!$A$2:$AB$1201,9,FALSE),参加数一覧!$H$2,"y"))</f>
        <v/>
      </c>
      <c r="G21" s="98" t="str">
        <f>IF(B21="","",VLOOKUP(B21,data!$A$2:$AB$1201,9,FALSE))</f>
        <v/>
      </c>
      <c r="H21" s="99"/>
      <c r="I21" s="100" t="str">
        <f>IF(B21="","",VLOOKUP(B21,data!$A$2:$AB$1201,24,FALSE))</f>
        <v/>
      </c>
      <c r="J21" s="101" t="str">
        <f>IF(B21="","",IF(VLOOKUP(B21,data!$A$2:$AB$1201,16,FALSE)="","",VLOOKUP(B21,data!$A$2:$AB$1201,16,FALSE)))</f>
        <v/>
      </c>
      <c r="K21" s="102"/>
    </row>
    <row r="22" spans="1:11" ht="16.5" customHeight="1" x14ac:dyDescent="0.25">
      <c r="A22" s="94">
        <v>16</v>
      </c>
      <c r="B22" s="102"/>
      <c r="C22" s="95" t="str">
        <f>IF(B22="","",VLOOKUP(B22,data!$A$2:$AB$1201,2,FALSE))</f>
        <v/>
      </c>
      <c r="D22" s="96" t="str">
        <f t="shared" si="0"/>
        <v/>
      </c>
      <c r="E22" s="97" t="str">
        <f>IF(B22="","",VLOOKUP(B22,data!$A$2:$AB$1201,11,FALSE))</f>
        <v/>
      </c>
      <c r="F22" s="96" t="str">
        <f>IF(B22="","",DATEDIF(VLOOKUP(B22,data!$A$2:$AB$1201,9,FALSE),参加数一覧!$H$2,"y"))</f>
        <v/>
      </c>
      <c r="G22" s="98" t="str">
        <f>IF(B22="","",VLOOKUP(B22,data!$A$2:$AB$1201,9,FALSE))</f>
        <v/>
      </c>
      <c r="H22" s="99"/>
      <c r="I22" s="100" t="str">
        <f>IF(B22="","",VLOOKUP(B22,data!$A$2:$AB$1201,24,FALSE))</f>
        <v/>
      </c>
      <c r="J22" s="101" t="str">
        <f>IF(B22="","",IF(VLOOKUP(B22,data!$A$2:$AB$1201,16,FALSE)="","",VLOOKUP(B22,data!$A$2:$AB$1201,16,FALSE)))</f>
        <v/>
      </c>
      <c r="K22" s="102"/>
    </row>
    <row r="23" spans="1:11" ht="16.5" customHeight="1" x14ac:dyDescent="0.25">
      <c r="A23" s="94">
        <v>17</v>
      </c>
      <c r="B23" s="102"/>
      <c r="C23" s="95" t="str">
        <f>IF(B23="","",VLOOKUP(B23,data!$A$2:$AB$1201,2,FALSE))</f>
        <v/>
      </c>
      <c r="D23" s="96" t="str">
        <f t="shared" si="0"/>
        <v/>
      </c>
      <c r="E23" s="97" t="str">
        <f>IF(B23="","",VLOOKUP(B23,data!$A$2:$AB$1201,11,FALSE))</f>
        <v/>
      </c>
      <c r="F23" s="96" t="str">
        <f>IF(B23="","",DATEDIF(VLOOKUP(B23,data!$A$2:$AB$1201,9,FALSE),参加数一覧!$H$2,"y"))</f>
        <v/>
      </c>
      <c r="G23" s="98" t="str">
        <f>IF(B23="","",VLOOKUP(B23,data!$A$2:$AB$1201,9,FALSE))</f>
        <v/>
      </c>
      <c r="H23" s="99"/>
      <c r="I23" s="100" t="str">
        <f>IF(B23="","",VLOOKUP(B23,data!$A$2:$AB$1201,24,FALSE))</f>
        <v/>
      </c>
      <c r="J23" s="101" t="str">
        <f>IF(B23="","",IF(VLOOKUP(B23,data!$A$2:$AB$1201,16,FALSE)="","",VLOOKUP(B23,data!$A$2:$AB$1201,16,FALSE)))</f>
        <v/>
      </c>
      <c r="K23" s="102"/>
    </row>
    <row r="24" spans="1:11" ht="16.5" customHeight="1" x14ac:dyDescent="0.25">
      <c r="A24" s="94">
        <v>18</v>
      </c>
      <c r="B24" s="102"/>
      <c r="C24" s="95" t="str">
        <f>IF(B24="","",VLOOKUP(B24,data!$A$2:$AB$1201,2,FALSE))</f>
        <v/>
      </c>
      <c r="D24" s="96" t="str">
        <f t="shared" si="0"/>
        <v/>
      </c>
      <c r="E24" s="97" t="str">
        <f>IF(B24="","",VLOOKUP(B24,data!$A$2:$AB$1201,11,FALSE))</f>
        <v/>
      </c>
      <c r="F24" s="96" t="str">
        <f>IF(B24="","",DATEDIF(VLOOKUP(B24,data!$A$2:$AB$1201,9,FALSE),参加数一覧!$H$2,"y"))</f>
        <v/>
      </c>
      <c r="G24" s="98" t="str">
        <f>IF(B24="","",VLOOKUP(B24,data!$A$2:$AB$1201,9,FALSE))</f>
        <v/>
      </c>
      <c r="H24" s="99"/>
      <c r="I24" s="100" t="str">
        <f>IF(B24="","",VLOOKUP(B24,data!$A$2:$AB$1201,24,FALSE))</f>
        <v/>
      </c>
      <c r="J24" s="101" t="str">
        <f>IF(B24="","",IF(VLOOKUP(B24,data!$A$2:$AB$1201,16,FALSE)="","",VLOOKUP(B24,data!$A$2:$AB$1201,16,FALSE)))</f>
        <v/>
      </c>
      <c r="K24" s="102"/>
    </row>
    <row r="25" spans="1:11" ht="16.5" customHeight="1" x14ac:dyDescent="0.25">
      <c r="A25" s="94">
        <v>19</v>
      </c>
      <c r="B25" s="102"/>
      <c r="C25" s="95" t="str">
        <f>IF(B25="","",VLOOKUP(B25,data!$A$2:$AB$1201,2,FALSE))</f>
        <v/>
      </c>
      <c r="D25" s="96" t="str">
        <f t="shared" si="0"/>
        <v/>
      </c>
      <c r="E25" s="97" t="str">
        <f>IF(B25="","",VLOOKUP(B25,data!$A$2:$AB$1201,11,FALSE))</f>
        <v/>
      </c>
      <c r="F25" s="96" t="str">
        <f>IF(B25="","",DATEDIF(VLOOKUP(B25,data!$A$2:$AB$1201,9,FALSE),参加数一覧!$H$2,"y"))</f>
        <v/>
      </c>
      <c r="G25" s="98" t="str">
        <f>IF(B25="","",VLOOKUP(B25,data!$A$2:$AB$1201,9,FALSE))</f>
        <v/>
      </c>
      <c r="H25" s="99"/>
      <c r="I25" s="100" t="str">
        <f>IF(B25="","",VLOOKUP(B25,data!$A$2:$AB$1201,24,FALSE))</f>
        <v/>
      </c>
      <c r="J25" s="101" t="str">
        <f>IF(B25="","",IF(VLOOKUP(B25,data!$A$2:$AB$1201,16,FALSE)="","",VLOOKUP(B25,data!$A$2:$AB$1201,16,FALSE)))</f>
        <v/>
      </c>
      <c r="K25" s="102"/>
    </row>
    <row r="26" spans="1:11" ht="16.5" customHeight="1" x14ac:dyDescent="0.25">
      <c r="A26" s="94">
        <v>20</v>
      </c>
      <c r="B26" s="102"/>
      <c r="C26" s="95" t="str">
        <f>IF(B26="","",VLOOKUP(B26,data!$A$2:$AB$1201,2,FALSE))</f>
        <v/>
      </c>
      <c r="D26" s="96" t="str">
        <f t="shared" si="0"/>
        <v/>
      </c>
      <c r="E26" s="97" t="str">
        <f>IF(B26="","",VLOOKUP(B26,data!$A$2:$AB$1201,11,FALSE))</f>
        <v/>
      </c>
      <c r="F26" s="96" t="str">
        <f>IF(B26="","",DATEDIF(VLOOKUP(B26,data!$A$2:$AB$1201,9,FALSE),参加数一覧!$H$2,"y"))</f>
        <v/>
      </c>
      <c r="G26" s="98" t="str">
        <f>IF(B26="","",VLOOKUP(B26,data!$A$2:$AB$1201,9,FALSE))</f>
        <v/>
      </c>
      <c r="H26" s="99"/>
      <c r="I26" s="100" t="str">
        <f>IF(B26="","",VLOOKUP(B26,data!$A$2:$AB$1201,24,FALSE))</f>
        <v/>
      </c>
      <c r="J26" s="101" t="str">
        <f>IF(B26="","",IF(VLOOKUP(B26,data!$A$2:$AB$1201,16,FALSE)="","",VLOOKUP(B26,data!$A$2:$AB$1201,16,FALSE)))</f>
        <v/>
      </c>
      <c r="K26" s="102"/>
    </row>
    <row r="27" spans="1:11" ht="16.5" customHeight="1" x14ac:dyDescent="0.25">
      <c r="A27" s="94">
        <v>21</v>
      </c>
      <c r="B27" s="102"/>
      <c r="C27" s="95" t="str">
        <f>IF(B27="","",VLOOKUP(B27,data!$A$2:$AB$1201,2,FALSE))</f>
        <v/>
      </c>
      <c r="D27" s="96" t="str">
        <f t="shared" si="0"/>
        <v/>
      </c>
      <c r="E27" s="97" t="str">
        <f>IF(B27="","",VLOOKUP(B27,data!$A$2:$AB$1201,11,FALSE))</f>
        <v/>
      </c>
      <c r="F27" s="96" t="str">
        <f>IF(B27="","",DATEDIF(VLOOKUP(B27,data!$A$2:$AB$1201,9,FALSE),参加数一覧!$H$2,"y"))</f>
        <v/>
      </c>
      <c r="G27" s="98" t="str">
        <f>IF(B27="","",VLOOKUP(B27,data!$A$2:$AB$1201,9,FALSE))</f>
        <v/>
      </c>
      <c r="H27" s="99"/>
      <c r="I27" s="100" t="str">
        <f>IF(B27="","",VLOOKUP(B27,data!$A$2:$AB$1201,24,FALSE))</f>
        <v/>
      </c>
      <c r="J27" s="101" t="str">
        <f>IF(B27="","",IF(VLOOKUP(B27,data!$A$2:$AB$1201,16,FALSE)="","",VLOOKUP(B27,data!$A$2:$AB$1201,16,FALSE)))</f>
        <v/>
      </c>
      <c r="K27" s="102"/>
    </row>
    <row r="28" spans="1:11" ht="16.5" customHeight="1" x14ac:dyDescent="0.25">
      <c r="A28" s="94">
        <v>22</v>
      </c>
      <c r="B28" s="102"/>
      <c r="C28" s="95" t="str">
        <f>IF(B28="","",VLOOKUP(B28,data!$A$2:$AB$1201,2,FALSE))</f>
        <v/>
      </c>
      <c r="D28" s="96" t="str">
        <f t="shared" si="0"/>
        <v/>
      </c>
      <c r="E28" s="97" t="str">
        <f>IF(B28="","",VLOOKUP(B28,data!$A$2:$AB$1201,11,FALSE))</f>
        <v/>
      </c>
      <c r="F28" s="96" t="str">
        <f>IF(B28="","",DATEDIF(VLOOKUP(B28,data!$A$2:$AB$1201,9,FALSE),参加数一覧!$H$2,"y"))</f>
        <v/>
      </c>
      <c r="G28" s="98" t="str">
        <f>IF(B28="","",VLOOKUP(B28,data!$A$2:$AB$1201,9,FALSE))</f>
        <v/>
      </c>
      <c r="H28" s="99"/>
      <c r="I28" s="100" t="str">
        <f>IF(B28="","",VLOOKUP(B28,data!$A$2:$AB$1201,24,FALSE))</f>
        <v/>
      </c>
      <c r="J28" s="101" t="str">
        <f>IF(B28="","",IF(VLOOKUP(B28,data!$A$2:$AB$1201,16,FALSE)="","",VLOOKUP(B28,data!$A$2:$AB$1201,16,FALSE)))</f>
        <v/>
      </c>
      <c r="K28" s="102"/>
    </row>
    <row r="29" spans="1:11" ht="16.5" customHeight="1" x14ac:dyDescent="0.25">
      <c r="A29" s="94">
        <v>23</v>
      </c>
      <c r="B29" s="102"/>
      <c r="C29" s="95" t="str">
        <f>IF(B29="","",VLOOKUP(B29,data!$A$2:$AB$1201,2,FALSE))</f>
        <v/>
      </c>
      <c r="D29" s="96" t="str">
        <f t="shared" si="0"/>
        <v/>
      </c>
      <c r="E29" s="97" t="str">
        <f>IF(B29="","",VLOOKUP(B29,data!$A$2:$AB$1201,11,FALSE))</f>
        <v/>
      </c>
      <c r="F29" s="96" t="str">
        <f>IF(B29="","",DATEDIF(VLOOKUP(B29,data!$A$2:$AB$1201,9,FALSE),参加数一覧!$H$2,"y"))</f>
        <v/>
      </c>
      <c r="G29" s="98" t="str">
        <f>IF(B29="","",VLOOKUP(B29,data!$A$2:$AB$1201,9,FALSE))</f>
        <v/>
      </c>
      <c r="H29" s="99"/>
      <c r="I29" s="100" t="str">
        <f>IF(B29="","",VLOOKUP(B29,data!$A$2:$AB$1201,24,FALSE))</f>
        <v/>
      </c>
      <c r="J29" s="101" t="str">
        <f>IF(B29="","",IF(VLOOKUP(B29,data!$A$2:$AB$1201,16,FALSE)="","",VLOOKUP(B29,data!$A$2:$AB$1201,16,FALSE)))</f>
        <v/>
      </c>
      <c r="K29" s="102"/>
    </row>
    <row r="30" spans="1:11" ht="16.5" customHeight="1" x14ac:dyDescent="0.25">
      <c r="A30" s="94">
        <v>24</v>
      </c>
      <c r="B30" s="102"/>
      <c r="C30" s="95" t="str">
        <f>IF(B30="","",VLOOKUP(B30,data!$A$2:$AB$1201,2,FALSE))</f>
        <v/>
      </c>
      <c r="D30" s="96" t="str">
        <f t="shared" si="0"/>
        <v/>
      </c>
      <c r="E30" s="97" t="str">
        <f>IF(B30="","",VLOOKUP(B30,data!$A$2:$AB$1201,11,FALSE))</f>
        <v/>
      </c>
      <c r="F30" s="96" t="str">
        <f>IF(B30="","",DATEDIF(VLOOKUP(B30,data!$A$2:$AB$1201,9,FALSE),参加数一覧!$H$2,"y"))</f>
        <v/>
      </c>
      <c r="G30" s="98" t="str">
        <f>IF(B30="","",VLOOKUP(B30,data!$A$2:$AB$1201,9,FALSE))</f>
        <v/>
      </c>
      <c r="H30" s="99"/>
      <c r="I30" s="100" t="str">
        <f>IF(B30="","",VLOOKUP(B30,data!$A$2:$AB$1201,24,FALSE))</f>
        <v/>
      </c>
      <c r="J30" s="101" t="str">
        <f>IF(B30="","",IF(VLOOKUP(B30,data!$A$2:$AB$1201,16,FALSE)="","",VLOOKUP(B30,data!$A$2:$AB$1201,16,FALSE)))</f>
        <v/>
      </c>
      <c r="K30" s="102"/>
    </row>
    <row r="31" spans="1:11" ht="16.5" customHeight="1" x14ac:dyDescent="0.25">
      <c r="A31" s="94">
        <v>25</v>
      </c>
      <c r="B31" s="102"/>
      <c r="C31" s="95" t="str">
        <f>IF(B31="","",VLOOKUP(B31,data!$A$2:$AB$1201,2,FALSE))</f>
        <v/>
      </c>
      <c r="D31" s="96" t="str">
        <f t="shared" si="0"/>
        <v/>
      </c>
      <c r="E31" s="97" t="str">
        <f>IF(B31="","",VLOOKUP(B31,data!$A$2:$AB$1201,11,FALSE))</f>
        <v/>
      </c>
      <c r="F31" s="96" t="str">
        <f>IF(B31="","",DATEDIF(VLOOKUP(B31,data!$A$2:$AB$1201,9,FALSE),参加数一覧!$H$2,"y"))</f>
        <v/>
      </c>
      <c r="G31" s="98" t="str">
        <f>IF(B31="","",VLOOKUP(B31,data!$A$2:$AB$1201,9,FALSE))</f>
        <v/>
      </c>
      <c r="H31" s="99"/>
      <c r="I31" s="100" t="str">
        <f>IF(B31="","",VLOOKUP(B31,data!$A$2:$AB$1201,24,FALSE))</f>
        <v/>
      </c>
      <c r="J31" s="101" t="str">
        <f>IF(B31="","",IF(VLOOKUP(B31,data!$A$2:$AB$1201,16,FALSE)="","",VLOOKUP(B31,data!$A$2:$AB$1201,16,FALSE)))</f>
        <v/>
      </c>
      <c r="K31" s="102"/>
    </row>
    <row r="32" spans="1:11" ht="16.5" customHeight="1" x14ac:dyDescent="0.25">
      <c r="A32" s="94">
        <v>26</v>
      </c>
      <c r="B32" s="102"/>
      <c r="C32" s="95" t="str">
        <f>IF(B32="","",VLOOKUP(B32,data!$A$2:$AB$1201,2,FALSE))</f>
        <v/>
      </c>
      <c r="D32" s="96" t="str">
        <f t="shared" si="0"/>
        <v/>
      </c>
      <c r="E32" s="97" t="str">
        <f>IF(B32="","",VLOOKUP(B32,data!$A$2:$AB$1201,11,FALSE))</f>
        <v/>
      </c>
      <c r="F32" s="96" t="str">
        <f>IF(B32="","",DATEDIF(VLOOKUP(B32,data!$A$2:$AB$1201,9,FALSE),参加数一覧!$H$2,"y"))</f>
        <v/>
      </c>
      <c r="G32" s="98" t="str">
        <f>IF(B32="","",VLOOKUP(B32,data!$A$2:$AB$1201,9,FALSE))</f>
        <v/>
      </c>
      <c r="H32" s="99"/>
      <c r="I32" s="100" t="str">
        <f>IF(B32="","",VLOOKUP(B32,data!$A$2:$AB$1201,24,FALSE))</f>
        <v/>
      </c>
      <c r="J32" s="101" t="str">
        <f>IF(B32="","",IF(VLOOKUP(B32,data!$A$2:$AB$1201,16,FALSE)="","",VLOOKUP(B32,data!$A$2:$AB$1201,16,FALSE)))</f>
        <v/>
      </c>
      <c r="K32" s="102"/>
    </row>
    <row r="33" spans="1:11" ht="16.5" customHeight="1" x14ac:dyDescent="0.25">
      <c r="A33" s="94">
        <v>27</v>
      </c>
      <c r="B33" s="102"/>
      <c r="C33" s="95" t="str">
        <f>IF(B33="","",VLOOKUP(B33,data!$A$2:$AB$1201,2,FALSE))</f>
        <v/>
      </c>
      <c r="D33" s="96" t="str">
        <f t="shared" si="0"/>
        <v/>
      </c>
      <c r="E33" s="97" t="str">
        <f>IF(B33="","",VLOOKUP(B33,data!$A$2:$AB$1201,11,FALSE))</f>
        <v/>
      </c>
      <c r="F33" s="96" t="str">
        <f>IF(B33="","",DATEDIF(VLOOKUP(B33,data!$A$2:$AB$1201,9,FALSE),参加数一覧!$H$2,"y"))</f>
        <v/>
      </c>
      <c r="G33" s="98" t="str">
        <f>IF(B33="","",VLOOKUP(B33,data!$A$2:$AB$1201,9,FALSE))</f>
        <v/>
      </c>
      <c r="H33" s="99"/>
      <c r="I33" s="100" t="str">
        <f>IF(B33="","",VLOOKUP(B33,data!$A$2:$AB$1201,24,FALSE))</f>
        <v/>
      </c>
      <c r="J33" s="101" t="str">
        <f>IF(B33="","",IF(VLOOKUP(B33,data!$A$2:$AB$1201,16,FALSE)="","",VLOOKUP(B33,data!$A$2:$AB$1201,16,FALSE)))</f>
        <v/>
      </c>
      <c r="K33" s="102"/>
    </row>
    <row r="34" spans="1:11" ht="16.5" customHeight="1" x14ac:dyDescent="0.25">
      <c r="A34" s="94">
        <v>28</v>
      </c>
      <c r="B34" s="102"/>
      <c r="C34" s="95" t="str">
        <f>IF(B34="","",VLOOKUP(B34,data!$A$2:$AB$1201,2,FALSE))</f>
        <v/>
      </c>
      <c r="D34" s="96" t="str">
        <f t="shared" si="0"/>
        <v/>
      </c>
      <c r="E34" s="97" t="str">
        <f>IF(B34="","",VLOOKUP(B34,data!$A$2:$AB$1201,11,FALSE))</f>
        <v/>
      </c>
      <c r="F34" s="96" t="str">
        <f>IF(B34="","",DATEDIF(VLOOKUP(B34,data!$A$2:$AB$1201,9,FALSE),参加数一覧!$H$2,"y"))</f>
        <v/>
      </c>
      <c r="G34" s="98" t="str">
        <f>IF(B34="","",VLOOKUP(B34,data!$A$2:$AB$1201,9,FALSE))</f>
        <v/>
      </c>
      <c r="H34" s="99"/>
      <c r="I34" s="100" t="str">
        <f>IF(B34="","",VLOOKUP(B34,data!$A$2:$AB$1201,24,FALSE))</f>
        <v/>
      </c>
      <c r="J34" s="101" t="str">
        <f>IF(B34="","",IF(VLOOKUP(B34,data!$A$2:$AB$1201,16,FALSE)="","",VLOOKUP(B34,data!$A$2:$AB$1201,16,FALSE)))</f>
        <v/>
      </c>
      <c r="K34" s="102"/>
    </row>
    <row r="35" spans="1:11" ht="16.5" customHeight="1" x14ac:dyDescent="0.25">
      <c r="A35" s="94">
        <v>29</v>
      </c>
      <c r="B35" s="102"/>
      <c r="C35" s="95" t="str">
        <f>IF(B35="","",VLOOKUP(B35,data!$A$2:$AB$1201,2,FALSE))</f>
        <v/>
      </c>
      <c r="D35" s="96" t="str">
        <f t="shared" si="0"/>
        <v/>
      </c>
      <c r="E35" s="97" t="str">
        <f>IF(B35="","",VLOOKUP(B35,data!$A$2:$AB$1201,11,FALSE))</f>
        <v/>
      </c>
      <c r="F35" s="96" t="str">
        <f>IF(B35="","",DATEDIF(VLOOKUP(B35,data!$A$2:$AB$1201,9,FALSE),参加数一覧!$H$2,"y"))</f>
        <v/>
      </c>
      <c r="G35" s="98" t="str">
        <f>IF(B35="","",VLOOKUP(B35,data!$A$2:$AB$1201,9,FALSE))</f>
        <v/>
      </c>
      <c r="H35" s="99"/>
      <c r="I35" s="100" t="str">
        <f>IF(B35="","",VLOOKUP(B35,data!$A$2:$AB$1201,24,FALSE))</f>
        <v/>
      </c>
      <c r="J35" s="101" t="str">
        <f>IF(B35="","",IF(VLOOKUP(B35,data!$A$2:$AB$1201,16,FALSE)="","",VLOOKUP(B35,data!$A$2:$AB$1201,16,FALSE)))</f>
        <v/>
      </c>
      <c r="K35" s="102"/>
    </row>
    <row r="36" spans="1:11" ht="16.5" customHeight="1" x14ac:dyDescent="0.25">
      <c r="A36" s="94">
        <v>30</v>
      </c>
      <c r="B36" s="102"/>
      <c r="C36" s="95" t="str">
        <f>IF(B36="","",VLOOKUP(B36,data!$A$2:$AB$1201,2,FALSE))</f>
        <v/>
      </c>
      <c r="D36" s="96" t="str">
        <f t="shared" si="0"/>
        <v/>
      </c>
      <c r="E36" s="97" t="str">
        <f>IF(B36="","",VLOOKUP(B36,data!$A$2:$AB$1201,11,FALSE))</f>
        <v/>
      </c>
      <c r="F36" s="96" t="str">
        <f>IF(B36="","",DATEDIF(VLOOKUP(B36,data!$A$2:$AB$1201,9,FALSE),参加数一覧!$H$2,"y"))</f>
        <v/>
      </c>
      <c r="G36" s="98" t="str">
        <f>IF(B36="","",VLOOKUP(B36,data!$A$2:$AB$1201,9,FALSE))</f>
        <v/>
      </c>
      <c r="H36" s="99"/>
      <c r="I36" s="100" t="str">
        <f>IF(B36="","",VLOOKUP(B36,data!$A$2:$AB$1201,24,FALSE))</f>
        <v/>
      </c>
      <c r="J36" s="101" t="str">
        <f>IF(B36="","",IF(VLOOKUP(B36,data!$A$2:$AB$1201,16,FALSE)="","",VLOOKUP(B36,data!$A$2:$AB$1201,16,FALSE)))</f>
        <v/>
      </c>
      <c r="K36" s="102"/>
    </row>
    <row r="37" spans="1:11" ht="16.5" customHeight="1" x14ac:dyDescent="0.25">
      <c r="A37" s="94">
        <v>31</v>
      </c>
      <c r="B37" s="102"/>
      <c r="C37" s="95" t="str">
        <f>IF(B37="","",VLOOKUP(B37,data!$A$2:$AB$1201,2,FALSE))</f>
        <v/>
      </c>
      <c r="D37" s="96" t="str">
        <f t="shared" si="0"/>
        <v/>
      </c>
      <c r="E37" s="97" t="str">
        <f>IF(B37="","",VLOOKUP(B37,data!$A$2:$AB$1201,11,FALSE))</f>
        <v/>
      </c>
      <c r="F37" s="96" t="str">
        <f>IF(B37="","",DATEDIF(VLOOKUP(B37,data!$A$2:$AB$1201,9,FALSE),参加数一覧!$H$2,"y"))</f>
        <v/>
      </c>
      <c r="G37" s="98" t="str">
        <f>IF(B37="","",VLOOKUP(B37,data!$A$2:$AB$1201,9,FALSE))</f>
        <v/>
      </c>
      <c r="H37" s="99"/>
      <c r="I37" s="100" t="str">
        <f>IF(B37="","",VLOOKUP(B37,data!$A$2:$AB$1201,24,FALSE))</f>
        <v/>
      </c>
      <c r="J37" s="101" t="str">
        <f>IF(B37="","",IF(VLOOKUP(B37,data!$A$2:$AB$1201,16,FALSE)="","",VLOOKUP(B37,data!$A$2:$AB$1201,16,FALSE)))</f>
        <v/>
      </c>
      <c r="K37" s="102"/>
    </row>
    <row r="38" spans="1:11" ht="16.5" customHeight="1" x14ac:dyDescent="0.25">
      <c r="A38" s="94">
        <v>32</v>
      </c>
      <c r="B38" s="102"/>
      <c r="C38" s="95" t="str">
        <f>IF(B38="","",VLOOKUP(B38,data!$A$2:$AB$1201,2,FALSE))</f>
        <v/>
      </c>
      <c r="D38" s="96" t="str">
        <f t="shared" si="0"/>
        <v/>
      </c>
      <c r="E38" s="97" t="str">
        <f>IF(B38="","",VLOOKUP(B38,data!$A$2:$AB$1201,11,FALSE))</f>
        <v/>
      </c>
      <c r="F38" s="96" t="str">
        <f>IF(B38="","",DATEDIF(VLOOKUP(B38,data!$A$2:$AB$1201,9,FALSE),参加数一覧!$H$2,"y"))</f>
        <v/>
      </c>
      <c r="G38" s="98" t="str">
        <f>IF(B38="","",VLOOKUP(B38,data!$A$2:$AB$1201,9,FALSE))</f>
        <v/>
      </c>
      <c r="H38" s="99"/>
      <c r="I38" s="100" t="str">
        <f>IF(B38="","",VLOOKUP(B38,data!$A$2:$AB$1201,24,FALSE))</f>
        <v/>
      </c>
      <c r="J38" s="101" t="str">
        <f>IF(B38="","",IF(VLOOKUP(B38,data!$A$2:$AB$1201,16,FALSE)="","",VLOOKUP(B38,data!$A$2:$AB$1201,16,FALSE)))</f>
        <v/>
      </c>
      <c r="K38" s="102"/>
    </row>
    <row r="39" spans="1:11" ht="16.5" customHeight="1" x14ac:dyDescent="0.25">
      <c r="A39" s="94">
        <v>33</v>
      </c>
      <c r="B39" s="102"/>
      <c r="C39" s="95" t="str">
        <f>IF(B39="","",VLOOKUP(B39,data!$A$2:$AB$1201,2,FALSE))</f>
        <v/>
      </c>
      <c r="D39" s="96" t="str">
        <f t="shared" si="0"/>
        <v/>
      </c>
      <c r="E39" s="97" t="str">
        <f>IF(B39="","",VLOOKUP(B39,data!$A$2:$AB$1201,11,FALSE))</f>
        <v/>
      </c>
      <c r="F39" s="96" t="str">
        <f>IF(B39="","",DATEDIF(VLOOKUP(B39,data!$A$2:$AB$1201,9,FALSE),参加数一覧!$H$2,"y"))</f>
        <v/>
      </c>
      <c r="G39" s="98" t="str">
        <f>IF(B39="","",VLOOKUP(B39,data!$A$2:$AB$1201,9,FALSE))</f>
        <v/>
      </c>
      <c r="H39" s="99"/>
      <c r="I39" s="100" t="str">
        <f>IF(B39="","",VLOOKUP(B39,data!$A$2:$AB$1201,24,FALSE))</f>
        <v/>
      </c>
      <c r="J39" s="101" t="str">
        <f>IF(B39="","",IF(VLOOKUP(B39,data!$A$2:$AB$1201,16,FALSE)="","",VLOOKUP(B39,data!$A$2:$AB$1201,16,FALSE)))</f>
        <v/>
      </c>
      <c r="K39" s="102"/>
    </row>
    <row r="40" spans="1:11" ht="16.5" customHeight="1" x14ac:dyDescent="0.25">
      <c r="A40" s="94">
        <v>34</v>
      </c>
      <c r="B40" s="102"/>
      <c r="C40" s="95" t="str">
        <f>IF(B40="","",VLOOKUP(B40,data!$A$2:$AB$1201,2,FALSE))</f>
        <v/>
      </c>
      <c r="D40" s="96" t="str">
        <f t="shared" si="0"/>
        <v/>
      </c>
      <c r="E40" s="97" t="str">
        <f>IF(B40="","",VLOOKUP(B40,data!$A$2:$AB$1201,11,FALSE))</f>
        <v/>
      </c>
      <c r="F40" s="96" t="str">
        <f>IF(B40="","",DATEDIF(VLOOKUP(B40,data!$A$2:$AB$1201,9,FALSE),参加数一覧!$H$2,"y"))</f>
        <v/>
      </c>
      <c r="G40" s="98" t="str">
        <f>IF(B40="","",VLOOKUP(B40,data!$A$2:$AB$1201,9,FALSE))</f>
        <v/>
      </c>
      <c r="H40" s="99"/>
      <c r="I40" s="100" t="str">
        <f>IF(B40="","",VLOOKUP(B40,data!$A$2:$AB$1201,24,FALSE))</f>
        <v/>
      </c>
      <c r="J40" s="101" t="str">
        <f>IF(B40="","",IF(VLOOKUP(B40,data!$A$2:$AB$1201,16,FALSE)="","",VLOOKUP(B40,data!$A$2:$AB$1201,16,FALSE)))</f>
        <v/>
      </c>
      <c r="K40" s="102"/>
    </row>
    <row r="41" spans="1:11" ht="16.5" customHeight="1" x14ac:dyDescent="0.25">
      <c r="A41" s="94">
        <v>35</v>
      </c>
      <c r="B41" s="102"/>
      <c r="C41" s="95" t="str">
        <f>IF(B41="","",VLOOKUP(B41,data!$A$2:$AB$1201,2,FALSE))</f>
        <v/>
      </c>
      <c r="D41" s="96" t="str">
        <f t="shared" si="0"/>
        <v/>
      </c>
      <c r="E41" s="97" t="str">
        <f>IF(B41="","",VLOOKUP(B41,data!$A$2:$AB$1201,11,FALSE))</f>
        <v/>
      </c>
      <c r="F41" s="96" t="str">
        <f>IF(B41="","",DATEDIF(VLOOKUP(B41,data!$A$2:$AB$1201,9,FALSE),参加数一覧!$H$2,"y"))</f>
        <v/>
      </c>
      <c r="G41" s="98" t="str">
        <f>IF(B41="","",VLOOKUP(B41,data!$A$2:$AB$1201,9,FALSE))</f>
        <v/>
      </c>
      <c r="H41" s="99"/>
      <c r="I41" s="100" t="str">
        <f>IF(B41="","",VLOOKUP(B41,data!$A$2:$AB$1201,24,FALSE))</f>
        <v/>
      </c>
      <c r="J41" s="101" t="str">
        <f>IF(B41="","",IF(VLOOKUP(B41,data!$A$2:$AB$1201,16,FALSE)="","",VLOOKUP(B41,data!$A$2:$AB$1201,16,FALSE)))</f>
        <v/>
      </c>
      <c r="K41" s="102"/>
    </row>
    <row r="42" spans="1:11" ht="16.5" customHeight="1" x14ac:dyDescent="0.25">
      <c r="A42" s="94">
        <v>36</v>
      </c>
      <c r="B42" s="102"/>
      <c r="C42" s="95" t="str">
        <f>IF(B42="","",VLOOKUP(B42,data!$A$2:$AB$1201,2,FALSE))</f>
        <v/>
      </c>
      <c r="D42" s="96" t="str">
        <f t="shared" si="0"/>
        <v/>
      </c>
      <c r="E42" s="97" t="str">
        <f>IF(B42="","",VLOOKUP(B42,data!$A$2:$AB$1201,11,FALSE))</f>
        <v/>
      </c>
      <c r="F42" s="96" t="str">
        <f>IF(B42="","",DATEDIF(VLOOKUP(B42,data!$A$2:$AB$1201,9,FALSE),参加数一覧!$H$2,"y"))</f>
        <v/>
      </c>
      <c r="G42" s="98" t="str">
        <f>IF(B42="","",VLOOKUP(B42,data!$A$2:$AB$1201,9,FALSE))</f>
        <v/>
      </c>
      <c r="H42" s="99"/>
      <c r="I42" s="100" t="str">
        <f>IF(B42="","",VLOOKUP(B42,data!$A$2:$AB$1201,24,FALSE))</f>
        <v/>
      </c>
      <c r="J42" s="101" t="str">
        <f>IF(B42="","",IF(VLOOKUP(B42,data!$A$2:$AB$1201,16,FALSE)="","",VLOOKUP(B42,data!$A$2:$AB$1201,16,FALSE)))</f>
        <v/>
      </c>
      <c r="K42" s="102"/>
    </row>
    <row r="43" spans="1:11" ht="16.5" customHeight="1" x14ac:dyDescent="0.25">
      <c r="A43" s="94">
        <v>37</v>
      </c>
      <c r="B43" s="102"/>
      <c r="C43" s="95" t="str">
        <f>IF(B43="","",VLOOKUP(B43,data!$A$2:$AB$1201,2,FALSE))</f>
        <v/>
      </c>
      <c r="D43" s="96" t="str">
        <f t="shared" si="0"/>
        <v/>
      </c>
      <c r="E43" s="97" t="str">
        <f>IF(B43="","",VLOOKUP(B43,data!$A$2:$AB$1201,11,FALSE))</f>
        <v/>
      </c>
      <c r="F43" s="96" t="str">
        <f>IF(B43="","",DATEDIF(VLOOKUP(B43,data!$A$2:$AB$1201,9,FALSE),参加数一覧!$H$2,"y"))</f>
        <v/>
      </c>
      <c r="G43" s="98" t="str">
        <f>IF(B43="","",VLOOKUP(B43,data!$A$2:$AB$1201,9,FALSE))</f>
        <v/>
      </c>
      <c r="H43" s="99"/>
      <c r="I43" s="100" t="str">
        <f>IF(B43="","",VLOOKUP(B43,data!$A$2:$AB$1201,24,FALSE))</f>
        <v/>
      </c>
      <c r="J43" s="101" t="str">
        <f>IF(B43="","",IF(VLOOKUP(B43,data!$A$2:$AB$1201,16,FALSE)="","",VLOOKUP(B43,data!$A$2:$AB$1201,16,FALSE)))</f>
        <v/>
      </c>
      <c r="K43" s="102"/>
    </row>
    <row r="44" spans="1:11" ht="16.5" customHeight="1" x14ac:dyDescent="0.25">
      <c r="A44" s="94">
        <v>38</v>
      </c>
      <c r="B44" s="102"/>
      <c r="C44" s="95" t="str">
        <f>IF(B44="","",VLOOKUP(B44,data!$A$2:$AB$1201,2,FALSE))</f>
        <v/>
      </c>
      <c r="D44" s="96" t="str">
        <f t="shared" si="0"/>
        <v/>
      </c>
      <c r="E44" s="97" t="str">
        <f>IF(B44="","",VLOOKUP(B44,data!$A$2:$AB$1201,11,FALSE))</f>
        <v/>
      </c>
      <c r="F44" s="96" t="str">
        <f>IF(B44="","",DATEDIF(VLOOKUP(B44,data!$A$2:$AB$1201,9,FALSE),参加数一覧!$H$2,"y"))</f>
        <v/>
      </c>
      <c r="G44" s="98" t="str">
        <f>IF(B44="","",VLOOKUP(B44,data!$A$2:$AB$1201,9,FALSE))</f>
        <v/>
      </c>
      <c r="H44" s="99"/>
      <c r="I44" s="100" t="str">
        <f>IF(B44="","",VLOOKUP(B44,data!$A$2:$AB$1201,24,FALSE))</f>
        <v/>
      </c>
      <c r="J44" s="101" t="str">
        <f>IF(B44="","",IF(VLOOKUP(B44,data!$A$2:$AB$1201,16,FALSE)="","",VLOOKUP(B44,data!$A$2:$AB$1201,16,FALSE)))</f>
        <v/>
      </c>
      <c r="K44" s="102"/>
    </row>
    <row r="45" spans="1:11" ht="16.5" customHeight="1" x14ac:dyDescent="0.25">
      <c r="A45" s="94">
        <v>39</v>
      </c>
      <c r="B45" s="102"/>
      <c r="C45" s="95" t="str">
        <f>IF(B45="","",VLOOKUP(B45,data!$A$2:$AB$1201,2,FALSE))</f>
        <v/>
      </c>
      <c r="D45" s="96" t="str">
        <f t="shared" si="0"/>
        <v/>
      </c>
      <c r="E45" s="97" t="str">
        <f>IF(B45="","",VLOOKUP(B45,data!$A$2:$AB$1201,11,FALSE))</f>
        <v/>
      </c>
      <c r="F45" s="96" t="str">
        <f>IF(B45="","",DATEDIF(VLOOKUP(B45,data!$A$2:$AB$1201,9,FALSE),参加数一覧!$H$2,"y"))</f>
        <v/>
      </c>
      <c r="G45" s="98" t="str">
        <f>IF(B45="","",VLOOKUP(B45,data!$A$2:$AB$1201,9,FALSE))</f>
        <v/>
      </c>
      <c r="H45" s="99"/>
      <c r="I45" s="100" t="str">
        <f>IF(B45="","",VLOOKUP(B45,data!$A$2:$AB$1201,24,FALSE))</f>
        <v/>
      </c>
      <c r="J45" s="101" t="str">
        <f>IF(B45="","",IF(VLOOKUP(B45,data!$A$2:$AB$1201,16,FALSE)="","",VLOOKUP(B45,data!$A$2:$AB$1201,16,FALSE)))</f>
        <v/>
      </c>
      <c r="K45" s="102"/>
    </row>
    <row r="46" spans="1:11" ht="16.5" customHeight="1" x14ac:dyDescent="0.25">
      <c r="A46" s="94">
        <v>40</v>
      </c>
      <c r="B46" s="102"/>
      <c r="C46" s="95" t="str">
        <f>IF(B46="","",VLOOKUP(B46,data!$A$2:$AB$1201,2,FALSE))</f>
        <v/>
      </c>
      <c r="D46" s="96" t="str">
        <f t="shared" si="0"/>
        <v/>
      </c>
      <c r="E46" s="97" t="str">
        <f>IF(B46="","",VLOOKUP(B46,data!$A$2:$AB$1201,11,FALSE))</f>
        <v/>
      </c>
      <c r="F46" s="96" t="str">
        <f>IF(B46="","",DATEDIF(VLOOKUP(B46,data!$A$2:$AB$1201,9,FALSE),参加数一覧!$H$2,"y"))</f>
        <v/>
      </c>
      <c r="G46" s="98" t="str">
        <f>IF(B46="","",VLOOKUP(B46,data!$A$2:$AB$1201,9,FALSE))</f>
        <v/>
      </c>
      <c r="H46" s="99"/>
      <c r="I46" s="100" t="str">
        <f>IF(B46="","",VLOOKUP(B46,data!$A$2:$AB$1201,24,FALSE))</f>
        <v/>
      </c>
      <c r="J46" s="101" t="str">
        <f>IF(B46="","",IF(VLOOKUP(B46,data!$A$2:$AB$1201,16,FALSE)="","",VLOOKUP(B46,data!$A$2:$AB$1201,16,FALSE)))</f>
        <v/>
      </c>
      <c r="K46" s="102"/>
    </row>
  </sheetData>
  <mergeCells count="16">
    <mergeCell ref="D1:H2"/>
    <mergeCell ref="B3:C3"/>
    <mergeCell ref="D3:D4"/>
    <mergeCell ref="E3:E4"/>
    <mergeCell ref="H3:K3"/>
    <mergeCell ref="B4:C4"/>
    <mergeCell ref="H4:K4"/>
    <mergeCell ref="I5:I6"/>
    <mergeCell ref="J5:J6"/>
    <mergeCell ref="K5:K6"/>
    <mergeCell ref="B5:B6"/>
    <mergeCell ref="C5:C6"/>
    <mergeCell ref="D5:D6"/>
    <mergeCell ref="E5:E6"/>
    <mergeCell ref="F5:F6"/>
    <mergeCell ref="G5:G6"/>
  </mergeCells>
  <phoneticPr fontId="3"/>
  <printOptions horizontalCentered="1"/>
  <pageMargins left="0.39370078740157483" right="0.39370078740157483" top="0.39370078740157483" bottom="0.59055118110236227" header="0.51181102362204722" footer="0.51181102362204722"/>
  <pageSetup paperSize="9" scale="90"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35B8E7-2E43-40BC-ACEA-92E15B03AF46}">
          <x14:formula1>
            <xm:f>参加数一覧!$J$1:$J$3</xm:f>
          </x14:formula1>
          <xm:sqref>K7:K46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C752-CB0B-4A2F-BE3B-34FE7EBD0437}">
  <sheetPr>
    <pageSetUpPr fitToPage="1"/>
  </sheetPr>
  <dimension ref="A1:K46"/>
  <sheetViews>
    <sheetView view="pageBreakPreview" zoomScaleNormal="100" zoomScaleSheetLayoutView="100" workbookViewId="0">
      <selection activeCell="N11" sqref="N11"/>
    </sheetView>
  </sheetViews>
  <sheetFormatPr defaultColWidth="9" defaultRowHeight="19.05" customHeight="1" x14ac:dyDescent="0.25"/>
  <cols>
    <col min="1" max="1" width="6.73046875" style="1" customWidth="1"/>
    <col min="2" max="2" width="9.06640625" style="1" customWidth="1"/>
    <col min="3" max="3" width="14" style="1" customWidth="1"/>
    <col min="4" max="4" width="6" style="1" customWidth="1"/>
    <col min="5" max="5" width="13" style="1" customWidth="1"/>
    <col min="6" max="6" width="4.73046875" style="7" customWidth="1"/>
    <col min="7" max="7" width="10.9296875" style="15" customWidth="1"/>
    <col min="8" max="10" width="8.33203125" style="1" customWidth="1"/>
    <col min="11" max="11" width="5.33203125" style="88" customWidth="1"/>
    <col min="12" max="16384" width="9" style="1"/>
  </cols>
  <sheetData>
    <row r="1" spans="1:11" ht="18" customHeight="1" x14ac:dyDescent="0.25">
      <c r="D1" s="188" t="str">
        <f ca="1">LEFT(参加数一覧!A2,6)&amp;"　"&amp;参加数一覧!B3&amp;"　　申込書"</f>
        <v>令和7年度　ケンコーカップ・埼玉県シングルス選手権大会　　申込書</v>
      </c>
      <c r="E1" s="189"/>
      <c r="F1" s="189"/>
      <c r="G1" s="189"/>
      <c r="H1" s="189"/>
      <c r="I1" s="7"/>
      <c r="J1" s="7"/>
    </row>
    <row r="2" spans="1:11" ht="18.75" customHeight="1" x14ac:dyDescent="0.25">
      <c r="D2" s="190"/>
      <c r="E2" s="190"/>
      <c r="F2" s="190"/>
      <c r="G2" s="190"/>
      <c r="H2" s="190"/>
      <c r="I2" s="104"/>
      <c r="J2" s="105"/>
      <c r="K2" s="106"/>
    </row>
    <row r="3" spans="1:11" ht="19.05" customHeight="1" x14ac:dyDescent="0.25">
      <c r="A3" s="64" t="s">
        <v>48</v>
      </c>
      <c r="B3" s="191">
        <f>参加数一覧!D4</f>
        <v>0</v>
      </c>
      <c r="C3" s="192"/>
      <c r="D3" s="184" t="s">
        <v>109</v>
      </c>
      <c r="E3" s="191">
        <f>参加数一覧!D5</f>
        <v>0</v>
      </c>
      <c r="F3" s="66" t="s">
        <v>13</v>
      </c>
      <c r="G3" s="67" t="s">
        <v>6</v>
      </c>
      <c r="H3" s="193">
        <f>参加数一覧!D7</f>
        <v>0</v>
      </c>
      <c r="I3" s="193"/>
      <c r="J3" s="193"/>
      <c r="K3" s="194"/>
    </row>
    <row r="4" spans="1:11" ht="19.05" customHeight="1" x14ac:dyDescent="0.25">
      <c r="A4" s="62" t="s">
        <v>3</v>
      </c>
      <c r="B4" s="195" t="str">
        <f ca="1">RIGHT(CELL("filename",A1),LEN(CELL("filename",A1))-FIND("]",CELL("filename",A1)))</f>
        <v>一般男子</v>
      </c>
      <c r="C4" s="192"/>
      <c r="D4" s="184"/>
      <c r="E4" s="191"/>
      <c r="F4" s="68" t="s">
        <v>14</v>
      </c>
      <c r="G4" s="69" t="s">
        <v>18</v>
      </c>
      <c r="H4" s="196">
        <f>参加数一覧!D8</f>
        <v>0</v>
      </c>
      <c r="I4" s="196"/>
      <c r="J4" s="196"/>
      <c r="K4" s="197"/>
    </row>
    <row r="5" spans="1:11" ht="19.05" customHeight="1" x14ac:dyDescent="0.25">
      <c r="A5" s="62" t="s">
        <v>4</v>
      </c>
      <c r="B5" s="180" t="s">
        <v>16</v>
      </c>
      <c r="C5" s="181" t="s">
        <v>7</v>
      </c>
      <c r="D5" s="183" t="s">
        <v>46</v>
      </c>
      <c r="E5" s="185" t="s">
        <v>8</v>
      </c>
      <c r="F5" s="179" t="s">
        <v>9</v>
      </c>
      <c r="G5" s="186" t="s">
        <v>10</v>
      </c>
      <c r="H5" s="63" t="s">
        <v>11</v>
      </c>
      <c r="I5" s="174" t="s">
        <v>47</v>
      </c>
      <c r="J5" s="176" t="s">
        <v>0</v>
      </c>
      <c r="K5" s="178" t="s">
        <v>86</v>
      </c>
    </row>
    <row r="6" spans="1:11" ht="19.05" customHeight="1" x14ac:dyDescent="0.25">
      <c r="A6" s="63" t="s">
        <v>5</v>
      </c>
      <c r="B6" s="179"/>
      <c r="C6" s="182"/>
      <c r="D6" s="184"/>
      <c r="E6" s="185"/>
      <c r="F6" s="184"/>
      <c r="G6" s="187"/>
      <c r="H6" s="65" t="s">
        <v>17</v>
      </c>
      <c r="I6" s="175"/>
      <c r="J6" s="177"/>
      <c r="K6" s="179"/>
    </row>
    <row r="7" spans="1:11" ht="16.5" customHeight="1" x14ac:dyDescent="0.25">
      <c r="A7" s="94">
        <v>1</v>
      </c>
      <c r="B7" s="102"/>
      <c r="C7" s="95" t="str">
        <f>IF(B7="","",VLOOKUP(B7,data!$A$2:$AB$1201,2,FALSE))</f>
        <v/>
      </c>
      <c r="D7" s="96" t="str">
        <f t="shared" ref="D7:D46" si="0">IF(B7="","",$B$3)</f>
        <v/>
      </c>
      <c r="E7" s="97" t="str">
        <f>IF(B7="","",VLOOKUP(B7,data!$A$2:$AB$1201,11,FALSE))</f>
        <v/>
      </c>
      <c r="F7" s="96" t="str">
        <f>IF(B7="","",DATEDIF(VLOOKUP(B7,data!$A$2:$AB$1201,9,FALSE),参加数一覧!$H$2,"y"))</f>
        <v/>
      </c>
      <c r="G7" s="98" t="str">
        <f>IF(B7="","",VLOOKUP(B7,data!$A$2:$AB$1201,9,FALSE))</f>
        <v/>
      </c>
      <c r="H7" s="99"/>
      <c r="I7" s="100" t="str">
        <f>IF(B7="","",VLOOKUP(B7,data!$A$2:$AB$1201,24,FALSE))</f>
        <v/>
      </c>
      <c r="J7" s="101" t="str">
        <f>IF(B7="","",IF(VLOOKUP(B7,data!$A$2:$AB$1201,16,FALSE)="","",VLOOKUP(B7,data!$A$2:$AB$1201,16,FALSE)))</f>
        <v/>
      </c>
      <c r="K7" s="102"/>
    </row>
    <row r="8" spans="1:11" ht="16.5" customHeight="1" x14ac:dyDescent="0.25">
      <c r="A8" s="94">
        <v>2</v>
      </c>
      <c r="B8" s="102"/>
      <c r="C8" s="95" t="str">
        <f>IF(B8="","",VLOOKUP(B8,data!$A$2:$AB$1201,2,FALSE))</f>
        <v/>
      </c>
      <c r="D8" s="96" t="str">
        <f t="shared" si="0"/>
        <v/>
      </c>
      <c r="E8" s="97" t="str">
        <f>IF(B8="","",VLOOKUP(B8,data!$A$2:$AB$1201,11,FALSE))</f>
        <v/>
      </c>
      <c r="F8" s="96" t="str">
        <f>IF(B8="","",DATEDIF(VLOOKUP(B8,data!$A$2:$AB$1201,9,FALSE),参加数一覧!$H$2,"y"))</f>
        <v/>
      </c>
      <c r="G8" s="98" t="str">
        <f>IF(B8="","",VLOOKUP(B8,data!$A$2:$AB$1201,9,FALSE))</f>
        <v/>
      </c>
      <c r="H8" s="99"/>
      <c r="I8" s="100" t="str">
        <f>IF(B8="","",VLOOKUP(B8,data!$A$2:$AB$1201,24,FALSE))</f>
        <v/>
      </c>
      <c r="J8" s="101" t="str">
        <f>IF(B8="","",IF(VLOOKUP(B8,data!$A$2:$AB$1201,16,FALSE)="","",VLOOKUP(B8,data!$A$2:$AB$1201,16,FALSE)))</f>
        <v/>
      </c>
      <c r="K8" s="102"/>
    </row>
    <row r="9" spans="1:11" ht="16.5" customHeight="1" x14ac:dyDescent="0.25">
      <c r="A9" s="94">
        <v>3</v>
      </c>
      <c r="B9" s="102"/>
      <c r="C9" s="95" t="str">
        <f>IF(B9="","",VLOOKUP(B9,data!$A$2:$AB$1201,2,FALSE))</f>
        <v/>
      </c>
      <c r="D9" s="96" t="str">
        <f t="shared" si="0"/>
        <v/>
      </c>
      <c r="E9" s="97" t="str">
        <f>IF(B9="","",VLOOKUP(B9,data!$A$2:$AB$1201,11,FALSE))</f>
        <v/>
      </c>
      <c r="F9" s="96" t="str">
        <f>IF(B9="","",DATEDIF(VLOOKUP(B9,data!$A$2:$AB$1201,9,FALSE),参加数一覧!$H$2,"y"))</f>
        <v/>
      </c>
      <c r="G9" s="98" t="str">
        <f>IF(B9="","",VLOOKUP(B9,data!$A$2:$AB$1201,9,FALSE))</f>
        <v/>
      </c>
      <c r="H9" s="99"/>
      <c r="I9" s="100" t="str">
        <f>IF(B9="","",VLOOKUP(B9,data!$A$2:$AB$1201,24,FALSE))</f>
        <v/>
      </c>
      <c r="J9" s="101" t="str">
        <f>IF(B9="","",IF(VLOOKUP(B9,data!$A$2:$AB$1201,16,FALSE)="","",VLOOKUP(B9,data!$A$2:$AB$1201,16,FALSE)))</f>
        <v/>
      </c>
      <c r="K9" s="102"/>
    </row>
    <row r="10" spans="1:11" ht="16.5" customHeight="1" x14ac:dyDescent="0.25">
      <c r="A10" s="94">
        <v>4</v>
      </c>
      <c r="B10" s="102"/>
      <c r="C10" s="95" t="str">
        <f>IF(B10="","",VLOOKUP(B10,data!$A$2:$AB$1201,2,FALSE))</f>
        <v/>
      </c>
      <c r="D10" s="96" t="str">
        <f t="shared" si="0"/>
        <v/>
      </c>
      <c r="E10" s="97" t="str">
        <f>IF(B10="","",VLOOKUP(B10,data!$A$2:$AB$1201,11,FALSE))</f>
        <v/>
      </c>
      <c r="F10" s="96" t="str">
        <f>IF(B10="","",DATEDIF(VLOOKUP(B10,data!$A$2:$AB$1201,9,FALSE),参加数一覧!$H$2,"y"))</f>
        <v/>
      </c>
      <c r="G10" s="98" t="str">
        <f>IF(B10="","",VLOOKUP(B10,data!$A$2:$AB$1201,9,FALSE))</f>
        <v/>
      </c>
      <c r="H10" s="99"/>
      <c r="I10" s="100" t="str">
        <f>IF(B10="","",VLOOKUP(B10,data!$A$2:$AB$1201,24,FALSE))</f>
        <v/>
      </c>
      <c r="J10" s="101" t="str">
        <f>IF(B10="","",IF(VLOOKUP(B10,data!$A$2:$AB$1201,16,FALSE)="","",VLOOKUP(B10,data!$A$2:$AB$1201,16,FALSE)))</f>
        <v/>
      </c>
      <c r="K10" s="102"/>
    </row>
    <row r="11" spans="1:11" ht="16.5" customHeight="1" x14ac:dyDescent="0.25">
      <c r="A11" s="94">
        <v>5</v>
      </c>
      <c r="B11" s="102"/>
      <c r="C11" s="95" t="str">
        <f>IF(B11="","",VLOOKUP(B11,data!$A$2:$AB$1201,2,FALSE))</f>
        <v/>
      </c>
      <c r="D11" s="96" t="str">
        <f t="shared" si="0"/>
        <v/>
      </c>
      <c r="E11" s="97" t="str">
        <f>IF(B11="","",VLOOKUP(B11,data!$A$2:$AB$1201,11,FALSE))</f>
        <v/>
      </c>
      <c r="F11" s="96" t="str">
        <f>IF(B11="","",DATEDIF(VLOOKUP(B11,data!$A$2:$AB$1201,9,FALSE),参加数一覧!$H$2,"y"))</f>
        <v/>
      </c>
      <c r="G11" s="98" t="str">
        <f>IF(B11="","",VLOOKUP(B11,data!$A$2:$AB$1201,9,FALSE))</f>
        <v/>
      </c>
      <c r="H11" s="99"/>
      <c r="I11" s="100" t="str">
        <f>IF(B11="","",VLOOKUP(B11,data!$A$2:$AB$1201,24,FALSE))</f>
        <v/>
      </c>
      <c r="J11" s="101" t="str">
        <f>IF(B11="","",IF(VLOOKUP(B11,data!$A$2:$AB$1201,16,FALSE)="","",VLOOKUP(B11,data!$A$2:$AB$1201,16,FALSE)))</f>
        <v/>
      </c>
      <c r="K11" s="102"/>
    </row>
    <row r="12" spans="1:11" ht="16.5" customHeight="1" x14ac:dyDescent="0.25">
      <c r="A12" s="94">
        <v>6</v>
      </c>
      <c r="B12" s="102"/>
      <c r="C12" s="95" t="str">
        <f>IF(B12="","",VLOOKUP(B12,data!$A$2:$AB$1201,2,FALSE))</f>
        <v/>
      </c>
      <c r="D12" s="96" t="str">
        <f t="shared" si="0"/>
        <v/>
      </c>
      <c r="E12" s="97" t="str">
        <f>IF(B12="","",VLOOKUP(B12,data!$A$2:$AB$1201,11,FALSE))</f>
        <v/>
      </c>
      <c r="F12" s="96" t="str">
        <f>IF(B12="","",DATEDIF(VLOOKUP(B12,data!$A$2:$AB$1201,9,FALSE),参加数一覧!$H$2,"y"))</f>
        <v/>
      </c>
      <c r="G12" s="98" t="str">
        <f>IF(B12="","",VLOOKUP(B12,data!$A$2:$AB$1201,9,FALSE))</f>
        <v/>
      </c>
      <c r="H12" s="99"/>
      <c r="I12" s="100" t="str">
        <f>IF(B12="","",VLOOKUP(B12,data!$A$2:$AB$1201,24,FALSE))</f>
        <v/>
      </c>
      <c r="J12" s="101" t="str">
        <f>IF(B12="","",IF(VLOOKUP(B12,data!$A$2:$AB$1201,16,FALSE)="","",VLOOKUP(B12,data!$A$2:$AB$1201,16,FALSE)))</f>
        <v/>
      </c>
      <c r="K12" s="102"/>
    </row>
    <row r="13" spans="1:11" ht="16.5" customHeight="1" x14ac:dyDescent="0.25">
      <c r="A13" s="94">
        <v>7</v>
      </c>
      <c r="B13" s="102"/>
      <c r="C13" s="95" t="str">
        <f>IF(B13="","",VLOOKUP(B13,data!$A$2:$AB$1201,2,FALSE))</f>
        <v/>
      </c>
      <c r="D13" s="96" t="str">
        <f t="shared" si="0"/>
        <v/>
      </c>
      <c r="E13" s="97" t="str">
        <f>IF(B13="","",VLOOKUP(B13,data!$A$2:$AB$1201,11,FALSE))</f>
        <v/>
      </c>
      <c r="F13" s="96" t="str">
        <f>IF(B13="","",DATEDIF(VLOOKUP(B13,data!$A$2:$AB$1201,9,FALSE),参加数一覧!$H$2,"y"))</f>
        <v/>
      </c>
      <c r="G13" s="98" t="str">
        <f>IF(B13="","",VLOOKUP(B13,data!$A$2:$AB$1201,9,FALSE))</f>
        <v/>
      </c>
      <c r="H13" s="99"/>
      <c r="I13" s="100" t="str">
        <f>IF(B13="","",VLOOKUP(B13,data!$A$2:$AB$1201,24,FALSE))</f>
        <v/>
      </c>
      <c r="J13" s="101" t="str">
        <f>IF(B13="","",IF(VLOOKUP(B13,data!$A$2:$AB$1201,16,FALSE)="","",VLOOKUP(B13,data!$A$2:$AB$1201,16,FALSE)))</f>
        <v/>
      </c>
      <c r="K13" s="102"/>
    </row>
    <row r="14" spans="1:11" ht="16.5" customHeight="1" x14ac:dyDescent="0.25">
      <c r="A14" s="94">
        <v>8</v>
      </c>
      <c r="B14" s="102"/>
      <c r="C14" s="95" t="str">
        <f>IF(B14="","",VLOOKUP(B14,data!$A$2:$AB$1201,2,FALSE))</f>
        <v/>
      </c>
      <c r="D14" s="96" t="str">
        <f t="shared" si="0"/>
        <v/>
      </c>
      <c r="E14" s="97" t="str">
        <f>IF(B14="","",VLOOKUP(B14,data!$A$2:$AB$1201,11,FALSE))</f>
        <v/>
      </c>
      <c r="F14" s="96" t="str">
        <f>IF(B14="","",DATEDIF(VLOOKUP(B14,data!$A$2:$AB$1201,9,FALSE),参加数一覧!$H$2,"y"))</f>
        <v/>
      </c>
      <c r="G14" s="98" t="str">
        <f>IF(B14="","",VLOOKUP(B14,data!$A$2:$AB$1201,9,FALSE))</f>
        <v/>
      </c>
      <c r="H14" s="99"/>
      <c r="I14" s="100" t="str">
        <f>IF(B14="","",VLOOKUP(B14,data!$A$2:$AB$1201,24,FALSE))</f>
        <v/>
      </c>
      <c r="J14" s="101" t="str">
        <f>IF(B14="","",IF(VLOOKUP(B14,data!$A$2:$AB$1201,16,FALSE)="","",VLOOKUP(B14,data!$A$2:$AB$1201,16,FALSE)))</f>
        <v/>
      </c>
      <c r="K14" s="102"/>
    </row>
    <row r="15" spans="1:11" ht="16.5" customHeight="1" x14ac:dyDescent="0.25">
      <c r="A15" s="94">
        <v>9</v>
      </c>
      <c r="B15" s="102"/>
      <c r="C15" s="95" t="str">
        <f>IF(B15="","",VLOOKUP(B15,data!$A$2:$AB$1201,2,FALSE))</f>
        <v/>
      </c>
      <c r="D15" s="96" t="str">
        <f t="shared" si="0"/>
        <v/>
      </c>
      <c r="E15" s="97" t="str">
        <f>IF(B15="","",VLOOKUP(B15,data!$A$2:$AB$1201,11,FALSE))</f>
        <v/>
      </c>
      <c r="F15" s="96" t="str">
        <f>IF(B15="","",DATEDIF(VLOOKUP(B15,data!$A$2:$AB$1201,9,FALSE),参加数一覧!$H$2,"y"))</f>
        <v/>
      </c>
      <c r="G15" s="98" t="str">
        <f>IF(B15="","",VLOOKUP(B15,data!$A$2:$AB$1201,9,FALSE))</f>
        <v/>
      </c>
      <c r="H15" s="99"/>
      <c r="I15" s="100" t="str">
        <f>IF(B15="","",VLOOKUP(B15,data!$A$2:$AB$1201,24,FALSE))</f>
        <v/>
      </c>
      <c r="J15" s="101" t="str">
        <f>IF(B15="","",IF(VLOOKUP(B15,data!$A$2:$AB$1201,16,FALSE)="","",VLOOKUP(B15,data!$A$2:$AB$1201,16,FALSE)))</f>
        <v/>
      </c>
      <c r="K15" s="102"/>
    </row>
    <row r="16" spans="1:11" ht="16.5" customHeight="1" x14ac:dyDescent="0.25">
      <c r="A16" s="94">
        <v>10</v>
      </c>
      <c r="B16" s="102"/>
      <c r="C16" s="95" t="str">
        <f>IF(B16="","",VLOOKUP(B16,data!$A$2:$AB$1201,2,FALSE))</f>
        <v/>
      </c>
      <c r="D16" s="96" t="str">
        <f t="shared" si="0"/>
        <v/>
      </c>
      <c r="E16" s="97" t="str">
        <f>IF(B16="","",VLOOKUP(B16,data!$A$2:$AB$1201,11,FALSE))</f>
        <v/>
      </c>
      <c r="F16" s="96" t="str">
        <f>IF(B16="","",DATEDIF(VLOOKUP(B16,data!$A$2:$AB$1201,9,FALSE),参加数一覧!$H$2,"y"))</f>
        <v/>
      </c>
      <c r="G16" s="98" t="str">
        <f>IF(B16="","",VLOOKUP(B16,data!$A$2:$AB$1201,9,FALSE))</f>
        <v/>
      </c>
      <c r="H16" s="99"/>
      <c r="I16" s="100" t="str">
        <f>IF(B16="","",VLOOKUP(B16,data!$A$2:$AB$1201,24,FALSE))</f>
        <v/>
      </c>
      <c r="J16" s="101" t="str">
        <f>IF(B16="","",IF(VLOOKUP(B16,data!$A$2:$AB$1201,16,FALSE)="","",VLOOKUP(B16,data!$A$2:$AB$1201,16,FALSE)))</f>
        <v/>
      </c>
      <c r="K16" s="102"/>
    </row>
    <row r="17" spans="1:11" ht="16.5" customHeight="1" x14ac:dyDescent="0.25">
      <c r="A17" s="94">
        <v>11</v>
      </c>
      <c r="B17" s="102"/>
      <c r="C17" s="95" t="str">
        <f>IF(B17="","",VLOOKUP(B17,data!$A$2:$AB$1201,2,FALSE))</f>
        <v/>
      </c>
      <c r="D17" s="96" t="str">
        <f t="shared" si="0"/>
        <v/>
      </c>
      <c r="E17" s="97" t="str">
        <f>IF(B17="","",VLOOKUP(B17,data!$A$2:$AB$1201,11,FALSE))</f>
        <v/>
      </c>
      <c r="F17" s="96" t="str">
        <f>IF(B17="","",DATEDIF(VLOOKUP(B17,data!$A$2:$AB$1201,9,FALSE),参加数一覧!$H$2,"y"))</f>
        <v/>
      </c>
      <c r="G17" s="98" t="str">
        <f>IF(B17="","",VLOOKUP(B17,data!$A$2:$AB$1201,9,FALSE))</f>
        <v/>
      </c>
      <c r="H17" s="99"/>
      <c r="I17" s="100" t="str">
        <f>IF(B17="","",VLOOKUP(B17,data!$A$2:$AB$1201,24,FALSE))</f>
        <v/>
      </c>
      <c r="J17" s="101" t="str">
        <f>IF(B17="","",IF(VLOOKUP(B17,data!$A$2:$AB$1201,16,FALSE)="","",VLOOKUP(B17,data!$A$2:$AB$1201,16,FALSE)))</f>
        <v/>
      </c>
      <c r="K17" s="102"/>
    </row>
    <row r="18" spans="1:11" ht="16.5" customHeight="1" x14ac:dyDescent="0.25">
      <c r="A18" s="94">
        <v>12</v>
      </c>
      <c r="B18" s="102"/>
      <c r="C18" s="95" t="str">
        <f>IF(B18="","",VLOOKUP(B18,data!$A$2:$AB$1201,2,FALSE))</f>
        <v/>
      </c>
      <c r="D18" s="96" t="str">
        <f t="shared" si="0"/>
        <v/>
      </c>
      <c r="E18" s="97" t="str">
        <f>IF(B18="","",VLOOKUP(B18,data!$A$2:$AB$1201,11,FALSE))</f>
        <v/>
      </c>
      <c r="F18" s="96" t="str">
        <f>IF(B18="","",DATEDIF(VLOOKUP(B18,data!$A$2:$AB$1201,9,FALSE),参加数一覧!$H$2,"y"))</f>
        <v/>
      </c>
      <c r="G18" s="98" t="str">
        <f>IF(B18="","",VLOOKUP(B18,data!$A$2:$AB$1201,9,FALSE))</f>
        <v/>
      </c>
      <c r="H18" s="99"/>
      <c r="I18" s="100" t="str">
        <f>IF(B18="","",VLOOKUP(B18,data!$A$2:$AB$1201,24,FALSE))</f>
        <v/>
      </c>
      <c r="J18" s="101" t="str">
        <f>IF(B18="","",IF(VLOOKUP(B18,data!$A$2:$AB$1201,16,FALSE)="","",VLOOKUP(B18,data!$A$2:$AB$1201,16,FALSE)))</f>
        <v/>
      </c>
      <c r="K18" s="102"/>
    </row>
    <row r="19" spans="1:11" ht="16.5" customHeight="1" x14ac:dyDescent="0.25">
      <c r="A19" s="94">
        <v>13</v>
      </c>
      <c r="B19" s="102"/>
      <c r="C19" s="95" t="str">
        <f>IF(B19="","",VLOOKUP(B19,data!$A$2:$AB$1201,2,FALSE))</f>
        <v/>
      </c>
      <c r="D19" s="96" t="str">
        <f t="shared" si="0"/>
        <v/>
      </c>
      <c r="E19" s="97" t="str">
        <f>IF(B19="","",VLOOKUP(B19,data!$A$2:$AB$1201,11,FALSE))</f>
        <v/>
      </c>
      <c r="F19" s="96" t="str">
        <f>IF(B19="","",DATEDIF(VLOOKUP(B19,data!$A$2:$AB$1201,9,FALSE),参加数一覧!$H$2,"y"))</f>
        <v/>
      </c>
      <c r="G19" s="98" t="str">
        <f>IF(B19="","",VLOOKUP(B19,data!$A$2:$AB$1201,9,FALSE))</f>
        <v/>
      </c>
      <c r="H19" s="99"/>
      <c r="I19" s="100" t="str">
        <f>IF(B19="","",VLOOKUP(B19,data!$A$2:$AB$1201,24,FALSE))</f>
        <v/>
      </c>
      <c r="J19" s="101" t="str">
        <f>IF(B19="","",IF(VLOOKUP(B19,data!$A$2:$AB$1201,16,FALSE)="","",VLOOKUP(B19,data!$A$2:$AB$1201,16,FALSE)))</f>
        <v/>
      </c>
      <c r="K19" s="102"/>
    </row>
    <row r="20" spans="1:11" ht="16.5" customHeight="1" x14ac:dyDescent="0.25">
      <c r="A20" s="94">
        <v>14</v>
      </c>
      <c r="B20" s="102"/>
      <c r="C20" s="95" t="str">
        <f>IF(B20="","",VLOOKUP(B20,data!$A$2:$AB$1201,2,FALSE))</f>
        <v/>
      </c>
      <c r="D20" s="96" t="str">
        <f t="shared" si="0"/>
        <v/>
      </c>
      <c r="E20" s="97" t="str">
        <f>IF(B20="","",VLOOKUP(B20,data!$A$2:$AB$1201,11,FALSE))</f>
        <v/>
      </c>
      <c r="F20" s="96" t="str">
        <f>IF(B20="","",DATEDIF(VLOOKUP(B20,data!$A$2:$AB$1201,9,FALSE),参加数一覧!$H$2,"y"))</f>
        <v/>
      </c>
      <c r="G20" s="98" t="str">
        <f>IF(B20="","",VLOOKUP(B20,data!$A$2:$AB$1201,9,FALSE))</f>
        <v/>
      </c>
      <c r="H20" s="99"/>
      <c r="I20" s="100" t="str">
        <f>IF(B20="","",VLOOKUP(B20,data!$A$2:$AB$1201,24,FALSE))</f>
        <v/>
      </c>
      <c r="J20" s="101" t="str">
        <f>IF(B20="","",IF(VLOOKUP(B20,data!$A$2:$AB$1201,16,FALSE)="","",VLOOKUP(B20,data!$A$2:$AB$1201,16,FALSE)))</f>
        <v/>
      </c>
      <c r="K20" s="102"/>
    </row>
    <row r="21" spans="1:11" ht="16.5" customHeight="1" x14ac:dyDescent="0.25">
      <c r="A21" s="94">
        <v>15</v>
      </c>
      <c r="B21" s="102"/>
      <c r="C21" s="95" t="str">
        <f>IF(B21="","",VLOOKUP(B21,data!$A$2:$AB$1201,2,FALSE))</f>
        <v/>
      </c>
      <c r="D21" s="96" t="str">
        <f t="shared" si="0"/>
        <v/>
      </c>
      <c r="E21" s="97" t="str">
        <f>IF(B21="","",VLOOKUP(B21,data!$A$2:$AB$1201,11,FALSE))</f>
        <v/>
      </c>
      <c r="F21" s="96" t="str">
        <f>IF(B21="","",DATEDIF(VLOOKUP(B21,data!$A$2:$AB$1201,9,FALSE),参加数一覧!$H$2,"y"))</f>
        <v/>
      </c>
      <c r="G21" s="98" t="str">
        <f>IF(B21="","",VLOOKUP(B21,data!$A$2:$AB$1201,9,FALSE))</f>
        <v/>
      </c>
      <c r="H21" s="99"/>
      <c r="I21" s="100" t="str">
        <f>IF(B21="","",VLOOKUP(B21,data!$A$2:$AB$1201,24,FALSE))</f>
        <v/>
      </c>
      <c r="J21" s="101" t="str">
        <f>IF(B21="","",IF(VLOOKUP(B21,data!$A$2:$AB$1201,16,FALSE)="","",VLOOKUP(B21,data!$A$2:$AB$1201,16,FALSE)))</f>
        <v/>
      </c>
      <c r="K21" s="102"/>
    </row>
    <row r="22" spans="1:11" ht="16.5" customHeight="1" x14ac:dyDescent="0.25">
      <c r="A22" s="94">
        <v>16</v>
      </c>
      <c r="B22" s="102"/>
      <c r="C22" s="95" t="str">
        <f>IF(B22="","",VLOOKUP(B22,data!$A$2:$AB$1201,2,FALSE))</f>
        <v/>
      </c>
      <c r="D22" s="96" t="str">
        <f t="shared" si="0"/>
        <v/>
      </c>
      <c r="E22" s="97" t="str">
        <f>IF(B22="","",VLOOKUP(B22,data!$A$2:$AB$1201,11,FALSE))</f>
        <v/>
      </c>
      <c r="F22" s="96" t="str">
        <f>IF(B22="","",DATEDIF(VLOOKUP(B22,data!$A$2:$AB$1201,9,FALSE),参加数一覧!$H$2,"y"))</f>
        <v/>
      </c>
      <c r="G22" s="98" t="str">
        <f>IF(B22="","",VLOOKUP(B22,data!$A$2:$AB$1201,9,FALSE))</f>
        <v/>
      </c>
      <c r="H22" s="99"/>
      <c r="I22" s="100" t="str">
        <f>IF(B22="","",VLOOKUP(B22,data!$A$2:$AB$1201,24,FALSE))</f>
        <v/>
      </c>
      <c r="J22" s="101" t="str">
        <f>IF(B22="","",IF(VLOOKUP(B22,data!$A$2:$AB$1201,16,FALSE)="","",VLOOKUP(B22,data!$A$2:$AB$1201,16,FALSE)))</f>
        <v/>
      </c>
      <c r="K22" s="102"/>
    </row>
    <row r="23" spans="1:11" ht="16.5" customHeight="1" x14ac:dyDescent="0.25">
      <c r="A23" s="94">
        <v>17</v>
      </c>
      <c r="B23" s="102"/>
      <c r="C23" s="95" t="str">
        <f>IF(B23="","",VLOOKUP(B23,data!$A$2:$AB$1201,2,FALSE))</f>
        <v/>
      </c>
      <c r="D23" s="96" t="str">
        <f t="shared" si="0"/>
        <v/>
      </c>
      <c r="E23" s="97" t="str">
        <f>IF(B23="","",VLOOKUP(B23,data!$A$2:$AB$1201,11,FALSE))</f>
        <v/>
      </c>
      <c r="F23" s="96" t="str">
        <f>IF(B23="","",DATEDIF(VLOOKUP(B23,data!$A$2:$AB$1201,9,FALSE),参加数一覧!$H$2,"y"))</f>
        <v/>
      </c>
      <c r="G23" s="98" t="str">
        <f>IF(B23="","",VLOOKUP(B23,data!$A$2:$AB$1201,9,FALSE))</f>
        <v/>
      </c>
      <c r="H23" s="99"/>
      <c r="I23" s="100" t="str">
        <f>IF(B23="","",VLOOKUP(B23,data!$A$2:$AB$1201,24,FALSE))</f>
        <v/>
      </c>
      <c r="J23" s="101" t="str">
        <f>IF(B23="","",IF(VLOOKUP(B23,data!$A$2:$AB$1201,16,FALSE)="","",VLOOKUP(B23,data!$A$2:$AB$1201,16,FALSE)))</f>
        <v/>
      </c>
      <c r="K23" s="102"/>
    </row>
    <row r="24" spans="1:11" ht="16.5" customHeight="1" x14ac:dyDescent="0.25">
      <c r="A24" s="94">
        <v>18</v>
      </c>
      <c r="B24" s="102"/>
      <c r="C24" s="95" t="str">
        <f>IF(B24="","",VLOOKUP(B24,data!$A$2:$AB$1201,2,FALSE))</f>
        <v/>
      </c>
      <c r="D24" s="96" t="str">
        <f t="shared" si="0"/>
        <v/>
      </c>
      <c r="E24" s="97" t="str">
        <f>IF(B24="","",VLOOKUP(B24,data!$A$2:$AB$1201,11,FALSE))</f>
        <v/>
      </c>
      <c r="F24" s="96" t="str">
        <f>IF(B24="","",DATEDIF(VLOOKUP(B24,data!$A$2:$AB$1201,9,FALSE),参加数一覧!$H$2,"y"))</f>
        <v/>
      </c>
      <c r="G24" s="98" t="str">
        <f>IF(B24="","",VLOOKUP(B24,data!$A$2:$AB$1201,9,FALSE))</f>
        <v/>
      </c>
      <c r="H24" s="99"/>
      <c r="I24" s="100" t="str">
        <f>IF(B24="","",VLOOKUP(B24,data!$A$2:$AB$1201,24,FALSE))</f>
        <v/>
      </c>
      <c r="J24" s="101" t="str">
        <f>IF(B24="","",IF(VLOOKUP(B24,data!$A$2:$AB$1201,16,FALSE)="","",VLOOKUP(B24,data!$A$2:$AB$1201,16,FALSE)))</f>
        <v/>
      </c>
      <c r="K24" s="102"/>
    </row>
    <row r="25" spans="1:11" ht="16.5" customHeight="1" x14ac:dyDescent="0.25">
      <c r="A25" s="94">
        <v>19</v>
      </c>
      <c r="B25" s="102"/>
      <c r="C25" s="95" t="str">
        <f>IF(B25="","",VLOOKUP(B25,data!$A$2:$AB$1201,2,FALSE))</f>
        <v/>
      </c>
      <c r="D25" s="96" t="str">
        <f t="shared" si="0"/>
        <v/>
      </c>
      <c r="E25" s="97" t="str">
        <f>IF(B25="","",VLOOKUP(B25,data!$A$2:$AB$1201,11,FALSE))</f>
        <v/>
      </c>
      <c r="F25" s="96" t="str">
        <f>IF(B25="","",DATEDIF(VLOOKUP(B25,data!$A$2:$AB$1201,9,FALSE),参加数一覧!$H$2,"y"))</f>
        <v/>
      </c>
      <c r="G25" s="98" t="str">
        <f>IF(B25="","",VLOOKUP(B25,data!$A$2:$AB$1201,9,FALSE))</f>
        <v/>
      </c>
      <c r="H25" s="99"/>
      <c r="I25" s="100" t="str">
        <f>IF(B25="","",VLOOKUP(B25,data!$A$2:$AB$1201,24,FALSE))</f>
        <v/>
      </c>
      <c r="J25" s="101" t="str">
        <f>IF(B25="","",IF(VLOOKUP(B25,data!$A$2:$AB$1201,16,FALSE)="","",VLOOKUP(B25,data!$A$2:$AB$1201,16,FALSE)))</f>
        <v/>
      </c>
      <c r="K25" s="102"/>
    </row>
    <row r="26" spans="1:11" ht="16.5" customHeight="1" x14ac:dyDescent="0.25">
      <c r="A26" s="94">
        <v>20</v>
      </c>
      <c r="B26" s="102"/>
      <c r="C26" s="95" t="str">
        <f>IF(B26="","",VLOOKUP(B26,data!$A$2:$AB$1201,2,FALSE))</f>
        <v/>
      </c>
      <c r="D26" s="96" t="str">
        <f t="shared" si="0"/>
        <v/>
      </c>
      <c r="E26" s="97" t="str">
        <f>IF(B26="","",VLOOKUP(B26,data!$A$2:$AB$1201,11,FALSE))</f>
        <v/>
      </c>
      <c r="F26" s="96" t="str">
        <f>IF(B26="","",DATEDIF(VLOOKUP(B26,data!$A$2:$AB$1201,9,FALSE),参加数一覧!$H$2,"y"))</f>
        <v/>
      </c>
      <c r="G26" s="98" t="str">
        <f>IF(B26="","",VLOOKUP(B26,data!$A$2:$AB$1201,9,FALSE))</f>
        <v/>
      </c>
      <c r="H26" s="99"/>
      <c r="I26" s="100" t="str">
        <f>IF(B26="","",VLOOKUP(B26,data!$A$2:$AB$1201,24,FALSE))</f>
        <v/>
      </c>
      <c r="J26" s="101" t="str">
        <f>IF(B26="","",IF(VLOOKUP(B26,data!$A$2:$AB$1201,16,FALSE)="","",VLOOKUP(B26,data!$A$2:$AB$1201,16,FALSE)))</f>
        <v/>
      </c>
      <c r="K26" s="102"/>
    </row>
    <row r="27" spans="1:11" ht="16.5" customHeight="1" x14ac:dyDescent="0.25">
      <c r="A27" s="94">
        <v>21</v>
      </c>
      <c r="B27" s="102"/>
      <c r="C27" s="95" t="str">
        <f>IF(B27="","",VLOOKUP(B27,data!$A$2:$AB$1201,2,FALSE))</f>
        <v/>
      </c>
      <c r="D27" s="96" t="str">
        <f t="shared" si="0"/>
        <v/>
      </c>
      <c r="E27" s="97" t="str">
        <f>IF(B27="","",VLOOKUP(B27,data!$A$2:$AB$1201,11,FALSE))</f>
        <v/>
      </c>
      <c r="F27" s="96" t="str">
        <f>IF(B27="","",DATEDIF(VLOOKUP(B27,data!$A$2:$AB$1201,9,FALSE),参加数一覧!$H$2,"y"))</f>
        <v/>
      </c>
      <c r="G27" s="98" t="str">
        <f>IF(B27="","",VLOOKUP(B27,data!$A$2:$AB$1201,9,FALSE))</f>
        <v/>
      </c>
      <c r="H27" s="99"/>
      <c r="I27" s="100" t="str">
        <f>IF(B27="","",VLOOKUP(B27,data!$A$2:$AB$1201,24,FALSE))</f>
        <v/>
      </c>
      <c r="J27" s="101" t="str">
        <f>IF(B27="","",IF(VLOOKUP(B27,data!$A$2:$AB$1201,16,FALSE)="","",VLOOKUP(B27,data!$A$2:$AB$1201,16,FALSE)))</f>
        <v/>
      </c>
      <c r="K27" s="102"/>
    </row>
    <row r="28" spans="1:11" ht="16.5" customHeight="1" x14ac:dyDescent="0.25">
      <c r="A28" s="94">
        <v>22</v>
      </c>
      <c r="B28" s="102"/>
      <c r="C28" s="95" t="str">
        <f>IF(B28="","",VLOOKUP(B28,data!$A$2:$AB$1201,2,FALSE))</f>
        <v/>
      </c>
      <c r="D28" s="96" t="str">
        <f t="shared" si="0"/>
        <v/>
      </c>
      <c r="E28" s="97" t="str">
        <f>IF(B28="","",VLOOKUP(B28,data!$A$2:$AB$1201,11,FALSE))</f>
        <v/>
      </c>
      <c r="F28" s="96" t="str">
        <f>IF(B28="","",DATEDIF(VLOOKUP(B28,data!$A$2:$AB$1201,9,FALSE),参加数一覧!$H$2,"y"))</f>
        <v/>
      </c>
      <c r="G28" s="98" t="str">
        <f>IF(B28="","",VLOOKUP(B28,data!$A$2:$AB$1201,9,FALSE))</f>
        <v/>
      </c>
      <c r="H28" s="99"/>
      <c r="I28" s="100" t="str">
        <f>IF(B28="","",VLOOKUP(B28,data!$A$2:$AB$1201,24,FALSE))</f>
        <v/>
      </c>
      <c r="J28" s="101" t="str">
        <f>IF(B28="","",IF(VLOOKUP(B28,data!$A$2:$AB$1201,16,FALSE)="","",VLOOKUP(B28,data!$A$2:$AB$1201,16,FALSE)))</f>
        <v/>
      </c>
      <c r="K28" s="102"/>
    </row>
    <row r="29" spans="1:11" ht="16.5" customHeight="1" x14ac:dyDescent="0.25">
      <c r="A29" s="94">
        <v>23</v>
      </c>
      <c r="B29" s="102"/>
      <c r="C29" s="95" t="str">
        <f>IF(B29="","",VLOOKUP(B29,data!$A$2:$AB$1201,2,FALSE))</f>
        <v/>
      </c>
      <c r="D29" s="96" t="str">
        <f t="shared" si="0"/>
        <v/>
      </c>
      <c r="E29" s="97" t="str">
        <f>IF(B29="","",VLOOKUP(B29,data!$A$2:$AB$1201,11,FALSE))</f>
        <v/>
      </c>
      <c r="F29" s="96" t="str">
        <f>IF(B29="","",DATEDIF(VLOOKUP(B29,data!$A$2:$AB$1201,9,FALSE),参加数一覧!$H$2,"y"))</f>
        <v/>
      </c>
      <c r="G29" s="98" t="str">
        <f>IF(B29="","",VLOOKUP(B29,data!$A$2:$AB$1201,9,FALSE))</f>
        <v/>
      </c>
      <c r="H29" s="99"/>
      <c r="I29" s="100" t="str">
        <f>IF(B29="","",VLOOKUP(B29,data!$A$2:$AB$1201,24,FALSE))</f>
        <v/>
      </c>
      <c r="J29" s="101" t="str">
        <f>IF(B29="","",IF(VLOOKUP(B29,data!$A$2:$AB$1201,16,FALSE)="","",VLOOKUP(B29,data!$A$2:$AB$1201,16,FALSE)))</f>
        <v/>
      </c>
      <c r="K29" s="102"/>
    </row>
    <row r="30" spans="1:11" ht="16.5" customHeight="1" x14ac:dyDescent="0.25">
      <c r="A30" s="94">
        <v>24</v>
      </c>
      <c r="B30" s="102"/>
      <c r="C30" s="95" t="str">
        <f>IF(B30="","",VLOOKUP(B30,data!$A$2:$AB$1201,2,FALSE))</f>
        <v/>
      </c>
      <c r="D30" s="96" t="str">
        <f t="shared" si="0"/>
        <v/>
      </c>
      <c r="E30" s="97" t="str">
        <f>IF(B30="","",VLOOKUP(B30,data!$A$2:$AB$1201,11,FALSE))</f>
        <v/>
      </c>
      <c r="F30" s="96" t="str">
        <f>IF(B30="","",DATEDIF(VLOOKUP(B30,data!$A$2:$AB$1201,9,FALSE),参加数一覧!$H$2,"y"))</f>
        <v/>
      </c>
      <c r="G30" s="98" t="str">
        <f>IF(B30="","",VLOOKUP(B30,data!$A$2:$AB$1201,9,FALSE))</f>
        <v/>
      </c>
      <c r="H30" s="99"/>
      <c r="I30" s="100" t="str">
        <f>IF(B30="","",VLOOKUP(B30,data!$A$2:$AB$1201,24,FALSE))</f>
        <v/>
      </c>
      <c r="J30" s="101" t="str">
        <f>IF(B30="","",IF(VLOOKUP(B30,data!$A$2:$AB$1201,16,FALSE)="","",VLOOKUP(B30,data!$A$2:$AB$1201,16,FALSE)))</f>
        <v/>
      </c>
      <c r="K30" s="102"/>
    </row>
    <row r="31" spans="1:11" ht="16.5" customHeight="1" x14ac:dyDescent="0.25">
      <c r="A31" s="94">
        <v>25</v>
      </c>
      <c r="B31" s="102"/>
      <c r="C31" s="95" t="str">
        <f>IF(B31="","",VLOOKUP(B31,data!$A$2:$AB$1201,2,FALSE))</f>
        <v/>
      </c>
      <c r="D31" s="96" t="str">
        <f t="shared" si="0"/>
        <v/>
      </c>
      <c r="E31" s="97" t="str">
        <f>IF(B31="","",VLOOKUP(B31,data!$A$2:$AB$1201,11,FALSE))</f>
        <v/>
      </c>
      <c r="F31" s="96" t="str">
        <f>IF(B31="","",DATEDIF(VLOOKUP(B31,data!$A$2:$AB$1201,9,FALSE),参加数一覧!$H$2,"y"))</f>
        <v/>
      </c>
      <c r="G31" s="98" t="str">
        <f>IF(B31="","",VLOOKUP(B31,data!$A$2:$AB$1201,9,FALSE))</f>
        <v/>
      </c>
      <c r="H31" s="99"/>
      <c r="I31" s="100" t="str">
        <f>IF(B31="","",VLOOKUP(B31,data!$A$2:$AB$1201,24,FALSE))</f>
        <v/>
      </c>
      <c r="J31" s="101" t="str">
        <f>IF(B31="","",IF(VLOOKUP(B31,data!$A$2:$AB$1201,16,FALSE)="","",VLOOKUP(B31,data!$A$2:$AB$1201,16,FALSE)))</f>
        <v/>
      </c>
      <c r="K31" s="102"/>
    </row>
    <row r="32" spans="1:11" ht="16.5" customHeight="1" x14ac:dyDescent="0.25">
      <c r="A32" s="94">
        <v>26</v>
      </c>
      <c r="B32" s="102"/>
      <c r="C32" s="95" t="str">
        <f>IF(B32="","",VLOOKUP(B32,data!$A$2:$AB$1201,2,FALSE))</f>
        <v/>
      </c>
      <c r="D32" s="96" t="str">
        <f t="shared" si="0"/>
        <v/>
      </c>
      <c r="E32" s="97" t="str">
        <f>IF(B32="","",VLOOKUP(B32,data!$A$2:$AB$1201,11,FALSE))</f>
        <v/>
      </c>
      <c r="F32" s="96" t="str">
        <f>IF(B32="","",DATEDIF(VLOOKUP(B32,data!$A$2:$AB$1201,9,FALSE),参加数一覧!$H$2,"y"))</f>
        <v/>
      </c>
      <c r="G32" s="98" t="str">
        <f>IF(B32="","",VLOOKUP(B32,data!$A$2:$AB$1201,9,FALSE))</f>
        <v/>
      </c>
      <c r="H32" s="99"/>
      <c r="I32" s="100" t="str">
        <f>IF(B32="","",VLOOKUP(B32,data!$A$2:$AB$1201,24,FALSE))</f>
        <v/>
      </c>
      <c r="J32" s="101" t="str">
        <f>IF(B32="","",IF(VLOOKUP(B32,data!$A$2:$AB$1201,16,FALSE)="","",VLOOKUP(B32,data!$A$2:$AB$1201,16,FALSE)))</f>
        <v/>
      </c>
      <c r="K32" s="102"/>
    </row>
    <row r="33" spans="1:11" ht="16.5" customHeight="1" x14ac:dyDescent="0.25">
      <c r="A33" s="94">
        <v>27</v>
      </c>
      <c r="B33" s="102"/>
      <c r="C33" s="95" t="str">
        <f>IF(B33="","",VLOOKUP(B33,data!$A$2:$AB$1201,2,FALSE))</f>
        <v/>
      </c>
      <c r="D33" s="96" t="str">
        <f t="shared" si="0"/>
        <v/>
      </c>
      <c r="E33" s="97" t="str">
        <f>IF(B33="","",VLOOKUP(B33,data!$A$2:$AB$1201,11,FALSE))</f>
        <v/>
      </c>
      <c r="F33" s="96" t="str">
        <f>IF(B33="","",DATEDIF(VLOOKUP(B33,data!$A$2:$AB$1201,9,FALSE),参加数一覧!$H$2,"y"))</f>
        <v/>
      </c>
      <c r="G33" s="98" t="str">
        <f>IF(B33="","",VLOOKUP(B33,data!$A$2:$AB$1201,9,FALSE))</f>
        <v/>
      </c>
      <c r="H33" s="99"/>
      <c r="I33" s="100" t="str">
        <f>IF(B33="","",VLOOKUP(B33,data!$A$2:$AB$1201,24,FALSE))</f>
        <v/>
      </c>
      <c r="J33" s="101" t="str">
        <f>IF(B33="","",IF(VLOOKUP(B33,data!$A$2:$AB$1201,16,FALSE)="","",VLOOKUP(B33,data!$A$2:$AB$1201,16,FALSE)))</f>
        <v/>
      </c>
      <c r="K33" s="102"/>
    </row>
    <row r="34" spans="1:11" ht="16.5" customHeight="1" x14ac:dyDescent="0.25">
      <c r="A34" s="94">
        <v>28</v>
      </c>
      <c r="B34" s="102"/>
      <c r="C34" s="95" t="str">
        <f>IF(B34="","",VLOOKUP(B34,data!$A$2:$AB$1201,2,FALSE))</f>
        <v/>
      </c>
      <c r="D34" s="96" t="str">
        <f t="shared" si="0"/>
        <v/>
      </c>
      <c r="E34" s="97" t="str">
        <f>IF(B34="","",VLOOKUP(B34,data!$A$2:$AB$1201,11,FALSE))</f>
        <v/>
      </c>
      <c r="F34" s="96" t="str">
        <f>IF(B34="","",DATEDIF(VLOOKUP(B34,data!$A$2:$AB$1201,9,FALSE),参加数一覧!$H$2,"y"))</f>
        <v/>
      </c>
      <c r="G34" s="98" t="str">
        <f>IF(B34="","",VLOOKUP(B34,data!$A$2:$AB$1201,9,FALSE))</f>
        <v/>
      </c>
      <c r="H34" s="99"/>
      <c r="I34" s="100" t="str">
        <f>IF(B34="","",VLOOKUP(B34,data!$A$2:$AB$1201,24,FALSE))</f>
        <v/>
      </c>
      <c r="J34" s="101" t="str">
        <f>IF(B34="","",IF(VLOOKUP(B34,data!$A$2:$AB$1201,16,FALSE)="","",VLOOKUP(B34,data!$A$2:$AB$1201,16,FALSE)))</f>
        <v/>
      </c>
      <c r="K34" s="102"/>
    </row>
    <row r="35" spans="1:11" ht="16.5" customHeight="1" x14ac:dyDescent="0.25">
      <c r="A35" s="94">
        <v>29</v>
      </c>
      <c r="B35" s="102"/>
      <c r="C35" s="95" t="str">
        <f>IF(B35="","",VLOOKUP(B35,data!$A$2:$AB$1201,2,FALSE))</f>
        <v/>
      </c>
      <c r="D35" s="96" t="str">
        <f t="shared" si="0"/>
        <v/>
      </c>
      <c r="E35" s="97" t="str">
        <f>IF(B35="","",VLOOKUP(B35,data!$A$2:$AB$1201,11,FALSE))</f>
        <v/>
      </c>
      <c r="F35" s="96" t="str">
        <f>IF(B35="","",DATEDIF(VLOOKUP(B35,data!$A$2:$AB$1201,9,FALSE),参加数一覧!$H$2,"y"))</f>
        <v/>
      </c>
      <c r="G35" s="98" t="str">
        <f>IF(B35="","",VLOOKUP(B35,data!$A$2:$AB$1201,9,FALSE))</f>
        <v/>
      </c>
      <c r="H35" s="99"/>
      <c r="I35" s="100" t="str">
        <f>IF(B35="","",VLOOKUP(B35,data!$A$2:$AB$1201,24,FALSE))</f>
        <v/>
      </c>
      <c r="J35" s="101" t="str">
        <f>IF(B35="","",IF(VLOOKUP(B35,data!$A$2:$AB$1201,16,FALSE)="","",VLOOKUP(B35,data!$A$2:$AB$1201,16,FALSE)))</f>
        <v/>
      </c>
      <c r="K35" s="102"/>
    </row>
    <row r="36" spans="1:11" ht="16.5" customHeight="1" x14ac:dyDescent="0.25">
      <c r="A36" s="94">
        <v>30</v>
      </c>
      <c r="B36" s="102"/>
      <c r="C36" s="95" t="str">
        <f>IF(B36="","",VLOOKUP(B36,data!$A$2:$AB$1201,2,FALSE))</f>
        <v/>
      </c>
      <c r="D36" s="96" t="str">
        <f t="shared" si="0"/>
        <v/>
      </c>
      <c r="E36" s="97" t="str">
        <f>IF(B36="","",VLOOKUP(B36,data!$A$2:$AB$1201,11,FALSE))</f>
        <v/>
      </c>
      <c r="F36" s="96" t="str">
        <f>IF(B36="","",DATEDIF(VLOOKUP(B36,data!$A$2:$AB$1201,9,FALSE),参加数一覧!$H$2,"y"))</f>
        <v/>
      </c>
      <c r="G36" s="98" t="str">
        <f>IF(B36="","",VLOOKUP(B36,data!$A$2:$AB$1201,9,FALSE))</f>
        <v/>
      </c>
      <c r="H36" s="99"/>
      <c r="I36" s="100" t="str">
        <f>IF(B36="","",VLOOKUP(B36,data!$A$2:$AB$1201,24,FALSE))</f>
        <v/>
      </c>
      <c r="J36" s="101" t="str">
        <f>IF(B36="","",IF(VLOOKUP(B36,data!$A$2:$AB$1201,16,FALSE)="","",VLOOKUP(B36,data!$A$2:$AB$1201,16,FALSE)))</f>
        <v/>
      </c>
      <c r="K36" s="102"/>
    </row>
    <row r="37" spans="1:11" ht="16.5" customHeight="1" x14ac:dyDescent="0.25">
      <c r="A37" s="94">
        <v>31</v>
      </c>
      <c r="B37" s="102"/>
      <c r="C37" s="95" t="str">
        <f>IF(B37="","",VLOOKUP(B37,data!$A$2:$AB$1201,2,FALSE))</f>
        <v/>
      </c>
      <c r="D37" s="96" t="str">
        <f t="shared" si="0"/>
        <v/>
      </c>
      <c r="E37" s="97" t="str">
        <f>IF(B37="","",VLOOKUP(B37,data!$A$2:$AB$1201,11,FALSE))</f>
        <v/>
      </c>
      <c r="F37" s="96" t="str">
        <f>IF(B37="","",DATEDIF(VLOOKUP(B37,data!$A$2:$AB$1201,9,FALSE),参加数一覧!$H$2,"y"))</f>
        <v/>
      </c>
      <c r="G37" s="98" t="str">
        <f>IF(B37="","",VLOOKUP(B37,data!$A$2:$AB$1201,9,FALSE))</f>
        <v/>
      </c>
      <c r="H37" s="99"/>
      <c r="I37" s="100" t="str">
        <f>IF(B37="","",VLOOKUP(B37,data!$A$2:$AB$1201,24,FALSE))</f>
        <v/>
      </c>
      <c r="J37" s="101" t="str">
        <f>IF(B37="","",IF(VLOOKUP(B37,data!$A$2:$AB$1201,16,FALSE)="","",VLOOKUP(B37,data!$A$2:$AB$1201,16,FALSE)))</f>
        <v/>
      </c>
      <c r="K37" s="102"/>
    </row>
    <row r="38" spans="1:11" ht="16.5" customHeight="1" x14ac:dyDescent="0.25">
      <c r="A38" s="94">
        <v>32</v>
      </c>
      <c r="B38" s="102"/>
      <c r="C38" s="95" t="str">
        <f>IF(B38="","",VLOOKUP(B38,data!$A$2:$AB$1201,2,FALSE))</f>
        <v/>
      </c>
      <c r="D38" s="96" t="str">
        <f t="shared" si="0"/>
        <v/>
      </c>
      <c r="E38" s="97" t="str">
        <f>IF(B38="","",VLOOKUP(B38,data!$A$2:$AB$1201,11,FALSE))</f>
        <v/>
      </c>
      <c r="F38" s="96" t="str">
        <f>IF(B38="","",DATEDIF(VLOOKUP(B38,data!$A$2:$AB$1201,9,FALSE),参加数一覧!$H$2,"y"))</f>
        <v/>
      </c>
      <c r="G38" s="98" t="str">
        <f>IF(B38="","",VLOOKUP(B38,data!$A$2:$AB$1201,9,FALSE))</f>
        <v/>
      </c>
      <c r="H38" s="99"/>
      <c r="I38" s="100" t="str">
        <f>IF(B38="","",VLOOKUP(B38,data!$A$2:$AB$1201,24,FALSE))</f>
        <v/>
      </c>
      <c r="J38" s="101" t="str">
        <f>IF(B38="","",IF(VLOOKUP(B38,data!$A$2:$AB$1201,16,FALSE)="","",VLOOKUP(B38,data!$A$2:$AB$1201,16,FALSE)))</f>
        <v/>
      </c>
      <c r="K38" s="102"/>
    </row>
    <row r="39" spans="1:11" ht="16.5" customHeight="1" x14ac:dyDescent="0.25">
      <c r="A39" s="94">
        <v>33</v>
      </c>
      <c r="B39" s="102"/>
      <c r="C39" s="95" t="str">
        <f>IF(B39="","",VLOOKUP(B39,data!$A$2:$AB$1201,2,FALSE))</f>
        <v/>
      </c>
      <c r="D39" s="96" t="str">
        <f t="shared" si="0"/>
        <v/>
      </c>
      <c r="E39" s="97" t="str">
        <f>IF(B39="","",VLOOKUP(B39,data!$A$2:$AB$1201,11,FALSE))</f>
        <v/>
      </c>
      <c r="F39" s="96" t="str">
        <f>IF(B39="","",DATEDIF(VLOOKUP(B39,data!$A$2:$AB$1201,9,FALSE),参加数一覧!$H$2,"y"))</f>
        <v/>
      </c>
      <c r="G39" s="98" t="str">
        <f>IF(B39="","",VLOOKUP(B39,data!$A$2:$AB$1201,9,FALSE))</f>
        <v/>
      </c>
      <c r="H39" s="99"/>
      <c r="I39" s="100" t="str">
        <f>IF(B39="","",VLOOKUP(B39,data!$A$2:$AB$1201,24,FALSE))</f>
        <v/>
      </c>
      <c r="J39" s="101" t="str">
        <f>IF(B39="","",IF(VLOOKUP(B39,data!$A$2:$AB$1201,16,FALSE)="","",VLOOKUP(B39,data!$A$2:$AB$1201,16,FALSE)))</f>
        <v/>
      </c>
      <c r="K39" s="102"/>
    </row>
    <row r="40" spans="1:11" ht="16.5" customHeight="1" x14ac:dyDescent="0.25">
      <c r="A40" s="94">
        <v>34</v>
      </c>
      <c r="B40" s="102"/>
      <c r="C40" s="95" t="str">
        <f>IF(B40="","",VLOOKUP(B40,data!$A$2:$AB$1201,2,FALSE))</f>
        <v/>
      </c>
      <c r="D40" s="96" t="str">
        <f t="shared" si="0"/>
        <v/>
      </c>
      <c r="E40" s="97" t="str">
        <f>IF(B40="","",VLOOKUP(B40,data!$A$2:$AB$1201,11,FALSE))</f>
        <v/>
      </c>
      <c r="F40" s="96" t="str">
        <f>IF(B40="","",DATEDIF(VLOOKUP(B40,data!$A$2:$AB$1201,9,FALSE),参加数一覧!$H$2,"y"))</f>
        <v/>
      </c>
      <c r="G40" s="98" t="str">
        <f>IF(B40="","",VLOOKUP(B40,data!$A$2:$AB$1201,9,FALSE))</f>
        <v/>
      </c>
      <c r="H40" s="99"/>
      <c r="I40" s="100" t="str">
        <f>IF(B40="","",VLOOKUP(B40,data!$A$2:$AB$1201,24,FALSE))</f>
        <v/>
      </c>
      <c r="J40" s="101" t="str">
        <f>IF(B40="","",IF(VLOOKUP(B40,data!$A$2:$AB$1201,16,FALSE)="","",VLOOKUP(B40,data!$A$2:$AB$1201,16,FALSE)))</f>
        <v/>
      </c>
      <c r="K40" s="102"/>
    </row>
    <row r="41" spans="1:11" ht="16.5" customHeight="1" x14ac:dyDescent="0.25">
      <c r="A41" s="94">
        <v>35</v>
      </c>
      <c r="B41" s="102"/>
      <c r="C41" s="95" t="str">
        <f>IF(B41="","",VLOOKUP(B41,data!$A$2:$AB$1201,2,FALSE))</f>
        <v/>
      </c>
      <c r="D41" s="96" t="str">
        <f t="shared" si="0"/>
        <v/>
      </c>
      <c r="E41" s="97" t="str">
        <f>IF(B41="","",VLOOKUP(B41,data!$A$2:$AB$1201,11,FALSE))</f>
        <v/>
      </c>
      <c r="F41" s="96" t="str">
        <f>IF(B41="","",DATEDIF(VLOOKUP(B41,data!$A$2:$AB$1201,9,FALSE),参加数一覧!$H$2,"y"))</f>
        <v/>
      </c>
      <c r="G41" s="98" t="str">
        <f>IF(B41="","",VLOOKUP(B41,data!$A$2:$AB$1201,9,FALSE))</f>
        <v/>
      </c>
      <c r="H41" s="99"/>
      <c r="I41" s="100" t="str">
        <f>IF(B41="","",VLOOKUP(B41,data!$A$2:$AB$1201,24,FALSE))</f>
        <v/>
      </c>
      <c r="J41" s="101" t="str">
        <f>IF(B41="","",IF(VLOOKUP(B41,data!$A$2:$AB$1201,16,FALSE)="","",VLOOKUP(B41,data!$A$2:$AB$1201,16,FALSE)))</f>
        <v/>
      </c>
      <c r="K41" s="102"/>
    </row>
    <row r="42" spans="1:11" ht="16.5" customHeight="1" x14ac:dyDescent="0.25">
      <c r="A42" s="94">
        <v>36</v>
      </c>
      <c r="B42" s="102"/>
      <c r="C42" s="95" t="str">
        <f>IF(B42="","",VLOOKUP(B42,data!$A$2:$AB$1201,2,FALSE))</f>
        <v/>
      </c>
      <c r="D42" s="96" t="str">
        <f t="shared" si="0"/>
        <v/>
      </c>
      <c r="E42" s="97" t="str">
        <f>IF(B42="","",VLOOKUP(B42,data!$A$2:$AB$1201,11,FALSE))</f>
        <v/>
      </c>
      <c r="F42" s="96" t="str">
        <f>IF(B42="","",DATEDIF(VLOOKUP(B42,data!$A$2:$AB$1201,9,FALSE),参加数一覧!$H$2,"y"))</f>
        <v/>
      </c>
      <c r="G42" s="98" t="str">
        <f>IF(B42="","",VLOOKUP(B42,data!$A$2:$AB$1201,9,FALSE))</f>
        <v/>
      </c>
      <c r="H42" s="99"/>
      <c r="I42" s="100" t="str">
        <f>IF(B42="","",VLOOKUP(B42,data!$A$2:$AB$1201,24,FALSE))</f>
        <v/>
      </c>
      <c r="J42" s="101" t="str">
        <f>IF(B42="","",IF(VLOOKUP(B42,data!$A$2:$AB$1201,16,FALSE)="","",VLOOKUP(B42,data!$A$2:$AB$1201,16,FALSE)))</f>
        <v/>
      </c>
      <c r="K42" s="102"/>
    </row>
    <row r="43" spans="1:11" ht="16.5" customHeight="1" x14ac:dyDescent="0.25">
      <c r="A43" s="94">
        <v>37</v>
      </c>
      <c r="B43" s="102"/>
      <c r="C43" s="95" t="str">
        <f>IF(B43="","",VLOOKUP(B43,data!$A$2:$AB$1201,2,FALSE))</f>
        <v/>
      </c>
      <c r="D43" s="96" t="str">
        <f t="shared" si="0"/>
        <v/>
      </c>
      <c r="E43" s="97" t="str">
        <f>IF(B43="","",VLOOKUP(B43,data!$A$2:$AB$1201,11,FALSE))</f>
        <v/>
      </c>
      <c r="F43" s="96" t="str">
        <f>IF(B43="","",DATEDIF(VLOOKUP(B43,data!$A$2:$AB$1201,9,FALSE),参加数一覧!$H$2,"y"))</f>
        <v/>
      </c>
      <c r="G43" s="98" t="str">
        <f>IF(B43="","",VLOOKUP(B43,data!$A$2:$AB$1201,9,FALSE))</f>
        <v/>
      </c>
      <c r="H43" s="99"/>
      <c r="I43" s="100" t="str">
        <f>IF(B43="","",VLOOKUP(B43,data!$A$2:$AB$1201,24,FALSE))</f>
        <v/>
      </c>
      <c r="J43" s="101" t="str">
        <f>IF(B43="","",IF(VLOOKUP(B43,data!$A$2:$AB$1201,16,FALSE)="","",VLOOKUP(B43,data!$A$2:$AB$1201,16,FALSE)))</f>
        <v/>
      </c>
      <c r="K43" s="102"/>
    </row>
    <row r="44" spans="1:11" ht="16.5" customHeight="1" x14ac:dyDescent="0.25">
      <c r="A44" s="94">
        <v>38</v>
      </c>
      <c r="B44" s="102"/>
      <c r="C44" s="95" t="str">
        <f>IF(B44="","",VLOOKUP(B44,data!$A$2:$AB$1201,2,FALSE))</f>
        <v/>
      </c>
      <c r="D44" s="96" t="str">
        <f t="shared" si="0"/>
        <v/>
      </c>
      <c r="E44" s="97" t="str">
        <f>IF(B44="","",VLOOKUP(B44,data!$A$2:$AB$1201,11,FALSE))</f>
        <v/>
      </c>
      <c r="F44" s="96" t="str">
        <f>IF(B44="","",DATEDIF(VLOOKUP(B44,data!$A$2:$AB$1201,9,FALSE),参加数一覧!$H$2,"y"))</f>
        <v/>
      </c>
      <c r="G44" s="98" t="str">
        <f>IF(B44="","",VLOOKUP(B44,data!$A$2:$AB$1201,9,FALSE))</f>
        <v/>
      </c>
      <c r="H44" s="99"/>
      <c r="I44" s="100" t="str">
        <f>IF(B44="","",VLOOKUP(B44,data!$A$2:$AB$1201,24,FALSE))</f>
        <v/>
      </c>
      <c r="J44" s="101" t="str">
        <f>IF(B44="","",IF(VLOOKUP(B44,data!$A$2:$AB$1201,16,FALSE)="","",VLOOKUP(B44,data!$A$2:$AB$1201,16,FALSE)))</f>
        <v/>
      </c>
      <c r="K44" s="102"/>
    </row>
    <row r="45" spans="1:11" ht="16.5" customHeight="1" x14ac:dyDescent="0.25">
      <c r="A45" s="94">
        <v>39</v>
      </c>
      <c r="B45" s="102"/>
      <c r="C45" s="95" t="str">
        <f>IF(B45="","",VLOOKUP(B45,data!$A$2:$AB$1201,2,FALSE))</f>
        <v/>
      </c>
      <c r="D45" s="96" t="str">
        <f t="shared" si="0"/>
        <v/>
      </c>
      <c r="E45" s="97" t="str">
        <f>IF(B45="","",VLOOKUP(B45,data!$A$2:$AB$1201,11,FALSE))</f>
        <v/>
      </c>
      <c r="F45" s="96" t="str">
        <f>IF(B45="","",DATEDIF(VLOOKUP(B45,data!$A$2:$AB$1201,9,FALSE),参加数一覧!$H$2,"y"))</f>
        <v/>
      </c>
      <c r="G45" s="98" t="str">
        <f>IF(B45="","",VLOOKUP(B45,data!$A$2:$AB$1201,9,FALSE))</f>
        <v/>
      </c>
      <c r="H45" s="99"/>
      <c r="I45" s="100" t="str">
        <f>IF(B45="","",VLOOKUP(B45,data!$A$2:$AB$1201,24,FALSE))</f>
        <v/>
      </c>
      <c r="J45" s="101" t="str">
        <f>IF(B45="","",IF(VLOOKUP(B45,data!$A$2:$AB$1201,16,FALSE)="","",VLOOKUP(B45,data!$A$2:$AB$1201,16,FALSE)))</f>
        <v/>
      </c>
      <c r="K45" s="102"/>
    </row>
    <row r="46" spans="1:11" ht="16.5" customHeight="1" x14ac:dyDescent="0.25">
      <c r="A46" s="94">
        <v>40</v>
      </c>
      <c r="B46" s="102"/>
      <c r="C46" s="95" t="str">
        <f>IF(B46="","",VLOOKUP(B46,data!$A$2:$AB$1201,2,FALSE))</f>
        <v/>
      </c>
      <c r="D46" s="96" t="str">
        <f t="shared" si="0"/>
        <v/>
      </c>
      <c r="E46" s="97" t="str">
        <f>IF(B46="","",VLOOKUP(B46,data!$A$2:$AB$1201,11,FALSE))</f>
        <v/>
      </c>
      <c r="F46" s="96" t="str">
        <f>IF(B46="","",DATEDIF(VLOOKUP(B46,data!$A$2:$AB$1201,9,FALSE),参加数一覧!$H$2,"y"))</f>
        <v/>
      </c>
      <c r="G46" s="98" t="str">
        <f>IF(B46="","",VLOOKUP(B46,data!$A$2:$AB$1201,9,FALSE))</f>
        <v/>
      </c>
      <c r="H46" s="99"/>
      <c r="I46" s="100" t="str">
        <f>IF(B46="","",VLOOKUP(B46,data!$A$2:$AB$1201,24,FALSE))</f>
        <v/>
      </c>
      <c r="J46" s="101" t="str">
        <f>IF(B46="","",IF(VLOOKUP(B46,data!$A$2:$AB$1201,16,FALSE)="","",VLOOKUP(B46,data!$A$2:$AB$1201,16,FALSE)))</f>
        <v/>
      </c>
      <c r="K46" s="102"/>
    </row>
  </sheetData>
  <mergeCells count="16">
    <mergeCell ref="I5:I6"/>
    <mergeCell ref="J5:J6"/>
    <mergeCell ref="K5:K6"/>
    <mergeCell ref="B5:B6"/>
    <mergeCell ref="C5:C6"/>
    <mergeCell ref="D5:D6"/>
    <mergeCell ref="E5:E6"/>
    <mergeCell ref="F5:F6"/>
    <mergeCell ref="G5:G6"/>
    <mergeCell ref="D1:H2"/>
    <mergeCell ref="B3:C3"/>
    <mergeCell ref="D3:D4"/>
    <mergeCell ref="E3:E4"/>
    <mergeCell ref="H3:K3"/>
    <mergeCell ref="B4:C4"/>
    <mergeCell ref="H4:K4"/>
  </mergeCells>
  <phoneticPr fontId="3"/>
  <printOptions horizontalCentered="1"/>
  <pageMargins left="0.39370078740157483" right="0.39370078740157483" top="0.39370078740157483" bottom="0.59055118110236227" header="0.51181102362204722" footer="0.51181102362204722"/>
  <pageSetup paperSize="9" scale="90"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171BB6-44AF-4948-A943-FA488A318D40}">
          <x14:formula1>
            <xm:f>参加数一覧!$J$1:$J$3</xm:f>
          </x14:formula1>
          <xm:sqref>K7:K46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7B7D4-D50D-4DC3-900C-98B0D32EA78C}">
  <sheetPr>
    <pageSetUpPr fitToPage="1"/>
  </sheetPr>
  <dimension ref="A1:K46"/>
  <sheetViews>
    <sheetView view="pageBreakPreview" zoomScaleNormal="100" zoomScaleSheetLayoutView="100" workbookViewId="0">
      <selection activeCell="M13" sqref="M13"/>
    </sheetView>
  </sheetViews>
  <sheetFormatPr defaultColWidth="9" defaultRowHeight="19.05" customHeight="1" x14ac:dyDescent="0.25"/>
  <cols>
    <col min="1" max="1" width="6.73046875" style="1" customWidth="1"/>
    <col min="2" max="2" width="9.06640625" style="1" customWidth="1"/>
    <col min="3" max="3" width="14" style="1" customWidth="1"/>
    <col min="4" max="4" width="6" style="1" customWidth="1"/>
    <col min="5" max="5" width="13" style="1" customWidth="1"/>
    <col min="6" max="6" width="4.73046875" style="7" customWidth="1"/>
    <col min="7" max="7" width="10.9296875" style="15" customWidth="1"/>
    <col min="8" max="10" width="8.33203125" style="1" customWidth="1"/>
    <col min="11" max="11" width="5.33203125" style="88" customWidth="1"/>
    <col min="12" max="16384" width="9" style="1"/>
  </cols>
  <sheetData>
    <row r="1" spans="1:11" ht="18" customHeight="1" x14ac:dyDescent="0.25">
      <c r="D1" s="188" t="str">
        <f ca="1">LEFT(参加数一覧!A2,6)&amp;"　"&amp;参加数一覧!B3&amp;"　　申込書"</f>
        <v>令和7年度　ケンコーカップ・埼玉県シングルス選手権大会　　申込書</v>
      </c>
      <c r="E1" s="189"/>
      <c r="F1" s="189"/>
      <c r="G1" s="189"/>
      <c r="H1" s="189"/>
      <c r="I1" s="7"/>
      <c r="J1" s="7"/>
    </row>
    <row r="2" spans="1:11" ht="18.75" customHeight="1" x14ac:dyDescent="0.25">
      <c r="D2" s="190"/>
      <c r="E2" s="190"/>
      <c r="F2" s="190"/>
      <c r="G2" s="190"/>
      <c r="H2" s="190"/>
      <c r="I2" s="104"/>
      <c r="J2" s="105"/>
      <c r="K2" s="106"/>
    </row>
    <row r="3" spans="1:11" ht="19.05" customHeight="1" x14ac:dyDescent="0.25">
      <c r="A3" s="64" t="s">
        <v>48</v>
      </c>
      <c r="B3" s="191">
        <f>参加数一覧!D4</f>
        <v>0</v>
      </c>
      <c r="C3" s="192"/>
      <c r="D3" s="184" t="s">
        <v>109</v>
      </c>
      <c r="E3" s="191">
        <f>参加数一覧!D5</f>
        <v>0</v>
      </c>
      <c r="F3" s="66" t="s">
        <v>13</v>
      </c>
      <c r="G3" s="67" t="s">
        <v>6</v>
      </c>
      <c r="H3" s="193">
        <f>参加数一覧!D7</f>
        <v>0</v>
      </c>
      <c r="I3" s="193"/>
      <c r="J3" s="193"/>
      <c r="K3" s="194"/>
    </row>
    <row r="4" spans="1:11" ht="19.05" customHeight="1" x14ac:dyDescent="0.25">
      <c r="A4" s="62" t="s">
        <v>3</v>
      </c>
      <c r="B4" s="195" t="str">
        <f ca="1">RIGHT(CELL("filename",A1),LEN(CELL("filename",A1))-FIND("]",CELL("filename",A1)))</f>
        <v>一般女子</v>
      </c>
      <c r="C4" s="192"/>
      <c r="D4" s="184"/>
      <c r="E4" s="191"/>
      <c r="F4" s="68" t="s">
        <v>14</v>
      </c>
      <c r="G4" s="69" t="s">
        <v>18</v>
      </c>
      <c r="H4" s="196">
        <f>参加数一覧!D8</f>
        <v>0</v>
      </c>
      <c r="I4" s="196"/>
      <c r="J4" s="196"/>
      <c r="K4" s="197"/>
    </row>
    <row r="5" spans="1:11" ht="19.05" customHeight="1" x14ac:dyDescent="0.25">
      <c r="A5" s="62" t="s">
        <v>4</v>
      </c>
      <c r="B5" s="180" t="s">
        <v>16</v>
      </c>
      <c r="C5" s="181" t="s">
        <v>7</v>
      </c>
      <c r="D5" s="183" t="s">
        <v>46</v>
      </c>
      <c r="E5" s="185" t="s">
        <v>8</v>
      </c>
      <c r="F5" s="179" t="s">
        <v>9</v>
      </c>
      <c r="G5" s="186" t="s">
        <v>10</v>
      </c>
      <c r="H5" s="63" t="s">
        <v>11</v>
      </c>
      <c r="I5" s="174" t="s">
        <v>47</v>
      </c>
      <c r="J5" s="176" t="s">
        <v>0</v>
      </c>
      <c r="K5" s="178" t="s">
        <v>86</v>
      </c>
    </row>
    <row r="6" spans="1:11" ht="19.05" customHeight="1" x14ac:dyDescent="0.25">
      <c r="A6" s="63" t="s">
        <v>5</v>
      </c>
      <c r="B6" s="179"/>
      <c r="C6" s="182"/>
      <c r="D6" s="184"/>
      <c r="E6" s="185"/>
      <c r="F6" s="184"/>
      <c r="G6" s="187"/>
      <c r="H6" s="65" t="s">
        <v>17</v>
      </c>
      <c r="I6" s="175"/>
      <c r="J6" s="177"/>
      <c r="K6" s="179"/>
    </row>
    <row r="7" spans="1:11" ht="16.5" customHeight="1" x14ac:dyDescent="0.25">
      <c r="A7" s="94">
        <v>1</v>
      </c>
      <c r="B7" s="102"/>
      <c r="C7" s="95" t="str">
        <f>IF(B7="","",VLOOKUP(B7,data!$A$2:$AB$1201,2,FALSE))</f>
        <v/>
      </c>
      <c r="D7" s="96" t="str">
        <f t="shared" ref="D7:D46" si="0">IF(B7="","",$B$3)</f>
        <v/>
      </c>
      <c r="E7" s="97" t="str">
        <f>IF(B7="","",VLOOKUP(B7,data!$A$2:$AB$1201,11,FALSE))</f>
        <v/>
      </c>
      <c r="F7" s="96" t="str">
        <f>IF(B7="","",DATEDIF(VLOOKUP(B7,data!$A$2:$AB$1201,9,FALSE),参加数一覧!$H$2,"y"))</f>
        <v/>
      </c>
      <c r="G7" s="98" t="str">
        <f>IF(B7="","",VLOOKUP(B7,data!$A$2:$AB$1201,9,FALSE))</f>
        <v/>
      </c>
      <c r="H7" s="99"/>
      <c r="I7" s="100" t="str">
        <f>IF(B7="","",VLOOKUP(B7,data!$A$2:$AB$1201,24,FALSE))</f>
        <v/>
      </c>
      <c r="J7" s="101" t="str">
        <f>IF(B7="","",IF(VLOOKUP(B7,data!$A$2:$AB$1201,16,FALSE)="","",VLOOKUP(B7,data!$A$2:$AB$1201,16,FALSE)))</f>
        <v/>
      </c>
      <c r="K7" s="102"/>
    </row>
    <row r="8" spans="1:11" ht="16.5" customHeight="1" x14ac:dyDescent="0.25">
      <c r="A8" s="94">
        <v>2</v>
      </c>
      <c r="B8" s="102"/>
      <c r="C8" s="95" t="str">
        <f>IF(B8="","",VLOOKUP(B8,data!$A$2:$AB$1201,2,FALSE))</f>
        <v/>
      </c>
      <c r="D8" s="96" t="str">
        <f t="shared" si="0"/>
        <v/>
      </c>
      <c r="E8" s="97" t="str">
        <f>IF(B8="","",VLOOKUP(B8,data!$A$2:$AB$1201,11,FALSE))</f>
        <v/>
      </c>
      <c r="F8" s="96" t="str">
        <f>IF(B8="","",DATEDIF(VLOOKUP(B8,data!$A$2:$AB$1201,9,FALSE),参加数一覧!$H$2,"y"))</f>
        <v/>
      </c>
      <c r="G8" s="98" t="str">
        <f>IF(B8="","",VLOOKUP(B8,data!$A$2:$AB$1201,9,FALSE))</f>
        <v/>
      </c>
      <c r="H8" s="99"/>
      <c r="I8" s="100" t="str">
        <f>IF(B8="","",VLOOKUP(B8,data!$A$2:$AB$1201,24,FALSE))</f>
        <v/>
      </c>
      <c r="J8" s="101" t="str">
        <f>IF(B8="","",IF(VLOOKUP(B8,data!$A$2:$AB$1201,16,FALSE)="","",VLOOKUP(B8,data!$A$2:$AB$1201,16,FALSE)))</f>
        <v/>
      </c>
      <c r="K8" s="102"/>
    </row>
    <row r="9" spans="1:11" ht="16.5" customHeight="1" x14ac:dyDescent="0.25">
      <c r="A9" s="94">
        <v>3</v>
      </c>
      <c r="B9" s="102"/>
      <c r="C9" s="95" t="str">
        <f>IF(B9="","",VLOOKUP(B9,data!$A$2:$AB$1201,2,FALSE))</f>
        <v/>
      </c>
      <c r="D9" s="96" t="str">
        <f t="shared" si="0"/>
        <v/>
      </c>
      <c r="E9" s="97" t="str">
        <f>IF(B9="","",VLOOKUP(B9,data!$A$2:$AB$1201,11,FALSE))</f>
        <v/>
      </c>
      <c r="F9" s="96" t="str">
        <f>IF(B9="","",DATEDIF(VLOOKUP(B9,data!$A$2:$AB$1201,9,FALSE),参加数一覧!$H$2,"y"))</f>
        <v/>
      </c>
      <c r="G9" s="98" t="str">
        <f>IF(B9="","",VLOOKUP(B9,data!$A$2:$AB$1201,9,FALSE))</f>
        <v/>
      </c>
      <c r="H9" s="99"/>
      <c r="I9" s="100" t="str">
        <f>IF(B9="","",VLOOKUP(B9,data!$A$2:$AB$1201,24,FALSE))</f>
        <v/>
      </c>
      <c r="J9" s="101" t="str">
        <f>IF(B9="","",IF(VLOOKUP(B9,data!$A$2:$AB$1201,16,FALSE)="","",VLOOKUP(B9,data!$A$2:$AB$1201,16,FALSE)))</f>
        <v/>
      </c>
      <c r="K9" s="102"/>
    </row>
    <row r="10" spans="1:11" ht="16.5" customHeight="1" x14ac:dyDescent="0.25">
      <c r="A10" s="94">
        <v>4</v>
      </c>
      <c r="B10" s="102"/>
      <c r="C10" s="95" t="str">
        <f>IF(B10="","",VLOOKUP(B10,data!$A$2:$AB$1201,2,FALSE))</f>
        <v/>
      </c>
      <c r="D10" s="96" t="str">
        <f t="shared" si="0"/>
        <v/>
      </c>
      <c r="E10" s="97" t="str">
        <f>IF(B10="","",VLOOKUP(B10,data!$A$2:$AB$1201,11,FALSE))</f>
        <v/>
      </c>
      <c r="F10" s="96" t="str">
        <f>IF(B10="","",DATEDIF(VLOOKUP(B10,data!$A$2:$AB$1201,9,FALSE),参加数一覧!$H$2,"y"))</f>
        <v/>
      </c>
      <c r="G10" s="98" t="str">
        <f>IF(B10="","",VLOOKUP(B10,data!$A$2:$AB$1201,9,FALSE))</f>
        <v/>
      </c>
      <c r="H10" s="99"/>
      <c r="I10" s="100" t="str">
        <f>IF(B10="","",VLOOKUP(B10,data!$A$2:$AB$1201,24,FALSE))</f>
        <v/>
      </c>
      <c r="J10" s="101" t="str">
        <f>IF(B10="","",IF(VLOOKUP(B10,data!$A$2:$AB$1201,16,FALSE)="","",VLOOKUP(B10,data!$A$2:$AB$1201,16,FALSE)))</f>
        <v/>
      </c>
      <c r="K10" s="102"/>
    </row>
    <row r="11" spans="1:11" ht="16.5" customHeight="1" x14ac:dyDescent="0.25">
      <c r="A11" s="94">
        <v>5</v>
      </c>
      <c r="B11" s="102"/>
      <c r="C11" s="95" t="str">
        <f>IF(B11="","",VLOOKUP(B11,data!$A$2:$AB$1201,2,FALSE))</f>
        <v/>
      </c>
      <c r="D11" s="96" t="str">
        <f t="shared" si="0"/>
        <v/>
      </c>
      <c r="E11" s="97" t="str">
        <f>IF(B11="","",VLOOKUP(B11,data!$A$2:$AB$1201,11,FALSE))</f>
        <v/>
      </c>
      <c r="F11" s="96" t="str">
        <f>IF(B11="","",DATEDIF(VLOOKUP(B11,data!$A$2:$AB$1201,9,FALSE),参加数一覧!$H$2,"y"))</f>
        <v/>
      </c>
      <c r="G11" s="98" t="str">
        <f>IF(B11="","",VLOOKUP(B11,data!$A$2:$AB$1201,9,FALSE))</f>
        <v/>
      </c>
      <c r="H11" s="99"/>
      <c r="I11" s="100" t="str">
        <f>IF(B11="","",VLOOKUP(B11,data!$A$2:$AB$1201,24,FALSE))</f>
        <v/>
      </c>
      <c r="J11" s="101" t="str">
        <f>IF(B11="","",IF(VLOOKUP(B11,data!$A$2:$AB$1201,16,FALSE)="","",VLOOKUP(B11,data!$A$2:$AB$1201,16,FALSE)))</f>
        <v/>
      </c>
      <c r="K11" s="102"/>
    </row>
    <row r="12" spans="1:11" ht="16.5" customHeight="1" x14ac:dyDescent="0.25">
      <c r="A12" s="94">
        <v>6</v>
      </c>
      <c r="B12" s="102"/>
      <c r="C12" s="95" t="str">
        <f>IF(B12="","",VLOOKUP(B12,data!$A$2:$AB$1201,2,FALSE))</f>
        <v/>
      </c>
      <c r="D12" s="96" t="str">
        <f t="shared" si="0"/>
        <v/>
      </c>
      <c r="E12" s="97" t="str">
        <f>IF(B12="","",VLOOKUP(B12,data!$A$2:$AB$1201,11,FALSE))</f>
        <v/>
      </c>
      <c r="F12" s="96" t="str">
        <f>IF(B12="","",DATEDIF(VLOOKUP(B12,data!$A$2:$AB$1201,9,FALSE),参加数一覧!$H$2,"y"))</f>
        <v/>
      </c>
      <c r="G12" s="98" t="str">
        <f>IF(B12="","",VLOOKUP(B12,data!$A$2:$AB$1201,9,FALSE))</f>
        <v/>
      </c>
      <c r="H12" s="99"/>
      <c r="I12" s="100" t="str">
        <f>IF(B12="","",VLOOKUP(B12,data!$A$2:$AB$1201,24,FALSE))</f>
        <v/>
      </c>
      <c r="J12" s="101" t="str">
        <f>IF(B12="","",IF(VLOOKUP(B12,data!$A$2:$AB$1201,16,FALSE)="","",VLOOKUP(B12,data!$A$2:$AB$1201,16,FALSE)))</f>
        <v/>
      </c>
      <c r="K12" s="102"/>
    </row>
    <row r="13" spans="1:11" ht="16.5" customHeight="1" x14ac:dyDescent="0.25">
      <c r="A13" s="94">
        <v>7</v>
      </c>
      <c r="B13" s="102"/>
      <c r="C13" s="95" t="str">
        <f>IF(B13="","",VLOOKUP(B13,data!$A$2:$AB$1201,2,FALSE))</f>
        <v/>
      </c>
      <c r="D13" s="96" t="str">
        <f t="shared" si="0"/>
        <v/>
      </c>
      <c r="E13" s="97" t="str">
        <f>IF(B13="","",VLOOKUP(B13,data!$A$2:$AB$1201,11,FALSE))</f>
        <v/>
      </c>
      <c r="F13" s="96" t="str">
        <f>IF(B13="","",DATEDIF(VLOOKUP(B13,data!$A$2:$AB$1201,9,FALSE),参加数一覧!$H$2,"y"))</f>
        <v/>
      </c>
      <c r="G13" s="98" t="str">
        <f>IF(B13="","",VLOOKUP(B13,data!$A$2:$AB$1201,9,FALSE))</f>
        <v/>
      </c>
      <c r="H13" s="99"/>
      <c r="I13" s="100" t="str">
        <f>IF(B13="","",VLOOKUP(B13,data!$A$2:$AB$1201,24,FALSE))</f>
        <v/>
      </c>
      <c r="J13" s="101" t="str">
        <f>IF(B13="","",IF(VLOOKUP(B13,data!$A$2:$AB$1201,16,FALSE)="","",VLOOKUP(B13,data!$A$2:$AB$1201,16,FALSE)))</f>
        <v/>
      </c>
      <c r="K13" s="102"/>
    </row>
    <row r="14" spans="1:11" ht="16.5" customHeight="1" x14ac:dyDescent="0.25">
      <c r="A14" s="94">
        <v>8</v>
      </c>
      <c r="B14" s="102"/>
      <c r="C14" s="95" t="str">
        <f>IF(B14="","",VLOOKUP(B14,data!$A$2:$AB$1201,2,FALSE))</f>
        <v/>
      </c>
      <c r="D14" s="96" t="str">
        <f t="shared" si="0"/>
        <v/>
      </c>
      <c r="E14" s="97" t="str">
        <f>IF(B14="","",VLOOKUP(B14,data!$A$2:$AB$1201,11,FALSE))</f>
        <v/>
      </c>
      <c r="F14" s="96" t="str">
        <f>IF(B14="","",DATEDIF(VLOOKUP(B14,data!$A$2:$AB$1201,9,FALSE),参加数一覧!$H$2,"y"))</f>
        <v/>
      </c>
      <c r="G14" s="98" t="str">
        <f>IF(B14="","",VLOOKUP(B14,data!$A$2:$AB$1201,9,FALSE))</f>
        <v/>
      </c>
      <c r="H14" s="99"/>
      <c r="I14" s="100" t="str">
        <f>IF(B14="","",VLOOKUP(B14,data!$A$2:$AB$1201,24,FALSE))</f>
        <v/>
      </c>
      <c r="J14" s="101" t="str">
        <f>IF(B14="","",IF(VLOOKUP(B14,data!$A$2:$AB$1201,16,FALSE)="","",VLOOKUP(B14,data!$A$2:$AB$1201,16,FALSE)))</f>
        <v/>
      </c>
      <c r="K14" s="102"/>
    </row>
    <row r="15" spans="1:11" ht="16.5" customHeight="1" x14ac:dyDescent="0.25">
      <c r="A15" s="94">
        <v>9</v>
      </c>
      <c r="B15" s="102"/>
      <c r="C15" s="95" t="str">
        <f>IF(B15="","",VLOOKUP(B15,data!$A$2:$AB$1201,2,FALSE))</f>
        <v/>
      </c>
      <c r="D15" s="96" t="str">
        <f t="shared" si="0"/>
        <v/>
      </c>
      <c r="E15" s="97" t="str">
        <f>IF(B15="","",VLOOKUP(B15,data!$A$2:$AB$1201,11,FALSE))</f>
        <v/>
      </c>
      <c r="F15" s="96" t="str">
        <f>IF(B15="","",DATEDIF(VLOOKUP(B15,data!$A$2:$AB$1201,9,FALSE),参加数一覧!$H$2,"y"))</f>
        <v/>
      </c>
      <c r="G15" s="98" t="str">
        <f>IF(B15="","",VLOOKUP(B15,data!$A$2:$AB$1201,9,FALSE))</f>
        <v/>
      </c>
      <c r="H15" s="99"/>
      <c r="I15" s="100" t="str">
        <f>IF(B15="","",VLOOKUP(B15,data!$A$2:$AB$1201,24,FALSE))</f>
        <v/>
      </c>
      <c r="J15" s="101" t="str">
        <f>IF(B15="","",IF(VLOOKUP(B15,data!$A$2:$AB$1201,16,FALSE)="","",VLOOKUP(B15,data!$A$2:$AB$1201,16,FALSE)))</f>
        <v/>
      </c>
      <c r="K15" s="102"/>
    </row>
    <row r="16" spans="1:11" ht="16.5" customHeight="1" x14ac:dyDescent="0.25">
      <c r="A16" s="94">
        <v>10</v>
      </c>
      <c r="B16" s="102"/>
      <c r="C16" s="95" t="str">
        <f>IF(B16="","",VLOOKUP(B16,data!$A$2:$AB$1201,2,FALSE))</f>
        <v/>
      </c>
      <c r="D16" s="96" t="str">
        <f t="shared" si="0"/>
        <v/>
      </c>
      <c r="E16" s="97" t="str">
        <f>IF(B16="","",VLOOKUP(B16,data!$A$2:$AB$1201,11,FALSE))</f>
        <v/>
      </c>
      <c r="F16" s="96" t="str">
        <f>IF(B16="","",DATEDIF(VLOOKUP(B16,data!$A$2:$AB$1201,9,FALSE),参加数一覧!$H$2,"y"))</f>
        <v/>
      </c>
      <c r="G16" s="98" t="str">
        <f>IF(B16="","",VLOOKUP(B16,data!$A$2:$AB$1201,9,FALSE))</f>
        <v/>
      </c>
      <c r="H16" s="99"/>
      <c r="I16" s="100" t="str">
        <f>IF(B16="","",VLOOKUP(B16,data!$A$2:$AB$1201,24,FALSE))</f>
        <v/>
      </c>
      <c r="J16" s="101" t="str">
        <f>IF(B16="","",IF(VLOOKUP(B16,data!$A$2:$AB$1201,16,FALSE)="","",VLOOKUP(B16,data!$A$2:$AB$1201,16,FALSE)))</f>
        <v/>
      </c>
      <c r="K16" s="102"/>
    </row>
    <row r="17" spans="1:11" ht="16.5" customHeight="1" x14ac:dyDescent="0.25">
      <c r="A17" s="94">
        <v>11</v>
      </c>
      <c r="B17" s="102"/>
      <c r="C17" s="95" t="str">
        <f>IF(B17="","",VLOOKUP(B17,data!$A$2:$AB$1201,2,FALSE))</f>
        <v/>
      </c>
      <c r="D17" s="96" t="str">
        <f t="shared" si="0"/>
        <v/>
      </c>
      <c r="E17" s="97" t="str">
        <f>IF(B17="","",VLOOKUP(B17,data!$A$2:$AB$1201,11,FALSE))</f>
        <v/>
      </c>
      <c r="F17" s="96" t="str">
        <f>IF(B17="","",DATEDIF(VLOOKUP(B17,data!$A$2:$AB$1201,9,FALSE),参加数一覧!$H$2,"y"))</f>
        <v/>
      </c>
      <c r="G17" s="98" t="str">
        <f>IF(B17="","",VLOOKUP(B17,data!$A$2:$AB$1201,9,FALSE))</f>
        <v/>
      </c>
      <c r="H17" s="99"/>
      <c r="I17" s="100" t="str">
        <f>IF(B17="","",VLOOKUP(B17,data!$A$2:$AB$1201,24,FALSE))</f>
        <v/>
      </c>
      <c r="J17" s="101" t="str">
        <f>IF(B17="","",IF(VLOOKUP(B17,data!$A$2:$AB$1201,16,FALSE)="","",VLOOKUP(B17,data!$A$2:$AB$1201,16,FALSE)))</f>
        <v/>
      </c>
      <c r="K17" s="102"/>
    </row>
    <row r="18" spans="1:11" ht="16.5" customHeight="1" x14ac:dyDescent="0.25">
      <c r="A18" s="94">
        <v>12</v>
      </c>
      <c r="B18" s="102"/>
      <c r="C18" s="95" t="str">
        <f>IF(B18="","",VLOOKUP(B18,data!$A$2:$AB$1201,2,FALSE))</f>
        <v/>
      </c>
      <c r="D18" s="96" t="str">
        <f t="shared" si="0"/>
        <v/>
      </c>
      <c r="E18" s="97" t="str">
        <f>IF(B18="","",VLOOKUP(B18,data!$A$2:$AB$1201,11,FALSE))</f>
        <v/>
      </c>
      <c r="F18" s="96" t="str">
        <f>IF(B18="","",DATEDIF(VLOOKUP(B18,data!$A$2:$AB$1201,9,FALSE),参加数一覧!$H$2,"y"))</f>
        <v/>
      </c>
      <c r="G18" s="98" t="str">
        <f>IF(B18="","",VLOOKUP(B18,data!$A$2:$AB$1201,9,FALSE))</f>
        <v/>
      </c>
      <c r="H18" s="99"/>
      <c r="I18" s="100" t="str">
        <f>IF(B18="","",VLOOKUP(B18,data!$A$2:$AB$1201,24,FALSE))</f>
        <v/>
      </c>
      <c r="J18" s="101" t="str">
        <f>IF(B18="","",IF(VLOOKUP(B18,data!$A$2:$AB$1201,16,FALSE)="","",VLOOKUP(B18,data!$A$2:$AB$1201,16,FALSE)))</f>
        <v/>
      </c>
      <c r="K18" s="102"/>
    </row>
    <row r="19" spans="1:11" ht="16.5" customHeight="1" x14ac:dyDescent="0.25">
      <c r="A19" s="94">
        <v>13</v>
      </c>
      <c r="B19" s="102"/>
      <c r="C19" s="95" t="str">
        <f>IF(B19="","",VLOOKUP(B19,data!$A$2:$AB$1201,2,FALSE))</f>
        <v/>
      </c>
      <c r="D19" s="96" t="str">
        <f t="shared" si="0"/>
        <v/>
      </c>
      <c r="E19" s="97" t="str">
        <f>IF(B19="","",VLOOKUP(B19,data!$A$2:$AB$1201,11,FALSE))</f>
        <v/>
      </c>
      <c r="F19" s="96" t="str">
        <f>IF(B19="","",DATEDIF(VLOOKUP(B19,data!$A$2:$AB$1201,9,FALSE),参加数一覧!$H$2,"y"))</f>
        <v/>
      </c>
      <c r="G19" s="98" t="str">
        <f>IF(B19="","",VLOOKUP(B19,data!$A$2:$AB$1201,9,FALSE))</f>
        <v/>
      </c>
      <c r="H19" s="99"/>
      <c r="I19" s="100" t="str">
        <f>IF(B19="","",VLOOKUP(B19,data!$A$2:$AB$1201,24,FALSE))</f>
        <v/>
      </c>
      <c r="J19" s="101" t="str">
        <f>IF(B19="","",IF(VLOOKUP(B19,data!$A$2:$AB$1201,16,FALSE)="","",VLOOKUP(B19,data!$A$2:$AB$1201,16,FALSE)))</f>
        <v/>
      </c>
      <c r="K19" s="102"/>
    </row>
    <row r="20" spans="1:11" ht="16.5" customHeight="1" x14ac:dyDescent="0.25">
      <c r="A20" s="94">
        <v>14</v>
      </c>
      <c r="B20" s="102"/>
      <c r="C20" s="95" t="str">
        <f>IF(B20="","",VLOOKUP(B20,data!$A$2:$AB$1201,2,FALSE))</f>
        <v/>
      </c>
      <c r="D20" s="96" t="str">
        <f t="shared" si="0"/>
        <v/>
      </c>
      <c r="E20" s="97" t="str">
        <f>IF(B20="","",VLOOKUP(B20,data!$A$2:$AB$1201,11,FALSE))</f>
        <v/>
      </c>
      <c r="F20" s="96" t="str">
        <f>IF(B20="","",DATEDIF(VLOOKUP(B20,data!$A$2:$AB$1201,9,FALSE),参加数一覧!$H$2,"y"))</f>
        <v/>
      </c>
      <c r="G20" s="98" t="str">
        <f>IF(B20="","",VLOOKUP(B20,data!$A$2:$AB$1201,9,FALSE))</f>
        <v/>
      </c>
      <c r="H20" s="99"/>
      <c r="I20" s="100" t="str">
        <f>IF(B20="","",VLOOKUP(B20,data!$A$2:$AB$1201,24,FALSE))</f>
        <v/>
      </c>
      <c r="J20" s="101" t="str">
        <f>IF(B20="","",IF(VLOOKUP(B20,data!$A$2:$AB$1201,16,FALSE)="","",VLOOKUP(B20,data!$A$2:$AB$1201,16,FALSE)))</f>
        <v/>
      </c>
      <c r="K20" s="102"/>
    </row>
    <row r="21" spans="1:11" ht="16.5" customHeight="1" x14ac:dyDescent="0.25">
      <c r="A21" s="94">
        <v>15</v>
      </c>
      <c r="B21" s="102"/>
      <c r="C21" s="95" t="str">
        <f>IF(B21="","",VLOOKUP(B21,data!$A$2:$AB$1201,2,FALSE))</f>
        <v/>
      </c>
      <c r="D21" s="96" t="str">
        <f t="shared" si="0"/>
        <v/>
      </c>
      <c r="E21" s="97" t="str">
        <f>IF(B21="","",VLOOKUP(B21,data!$A$2:$AB$1201,11,FALSE))</f>
        <v/>
      </c>
      <c r="F21" s="96" t="str">
        <f>IF(B21="","",DATEDIF(VLOOKUP(B21,data!$A$2:$AB$1201,9,FALSE),参加数一覧!$H$2,"y"))</f>
        <v/>
      </c>
      <c r="G21" s="98" t="str">
        <f>IF(B21="","",VLOOKUP(B21,data!$A$2:$AB$1201,9,FALSE))</f>
        <v/>
      </c>
      <c r="H21" s="99"/>
      <c r="I21" s="100" t="str">
        <f>IF(B21="","",VLOOKUP(B21,data!$A$2:$AB$1201,24,FALSE))</f>
        <v/>
      </c>
      <c r="J21" s="101" t="str">
        <f>IF(B21="","",IF(VLOOKUP(B21,data!$A$2:$AB$1201,16,FALSE)="","",VLOOKUP(B21,data!$A$2:$AB$1201,16,FALSE)))</f>
        <v/>
      </c>
      <c r="K21" s="102"/>
    </row>
    <row r="22" spans="1:11" ht="16.5" customHeight="1" x14ac:dyDescent="0.25">
      <c r="A22" s="94">
        <v>16</v>
      </c>
      <c r="B22" s="102"/>
      <c r="C22" s="95" t="str">
        <f>IF(B22="","",VLOOKUP(B22,data!$A$2:$AB$1201,2,FALSE))</f>
        <v/>
      </c>
      <c r="D22" s="96" t="str">
        <f t="shared" si="0"/>
        <v/>
      </c>
      <c r="E22" s="97" t="str">
        <f>IF(B22="","",VLOOKUP(B22,data!$A$2:$AB$1201,11,FALSE))</f>
        <v/>
      </c>
      <c r="F22" s="96" t="str">
        <f>IF(B22="","",DATEDIF(VLOOKUP(B22,data!$A$2:$AB$1201,9,FALSE),参加数一覧!$H$2,"y"))</f>
        <v/>
      </c>
      <c r="G22" s="98" t="str">
        <f>IF(B22="","",VLOOKUP(B22,data!$A$2:$AB$1201,9,FALSE))</f>
        <v/>
      </c>
      <c r="H22" s="99"/>
      <c r="I22" s="100" t="str">
        <f>IF(B22="","",VLOOKUP(B22,data!$A$2:$AB$1201,24,FALSE))</f>
        <v/>
      </c>
      <c r="J22" s="101" t="str">
        <f>IF(B22="","",IF(VLOOKUP(B22,data!$A$2:$AB$1201,16,FALSE)="","",VLOOKUP(B22,data!$A$2:$AB$1201,16,FALSE)))</f>
        <v/>
      </c>
      <c r="K22" s="102"/>
    </row>
    <row r="23" spans="1:11" ht="16.5" customHeight="1" x14ac:dyDescent="0.25">
      <c r="A23" s="94">
        <v>17</v>
      </c>
      <c r="B23" s="102"/>
      <c r="C23" s="95" t="str">
        <f>IF(B23="","",VLOOKUP(B23,data!$A$2:$AB$1201,2,FALSE))</f>
        <v/>
      </c>
      <c r="D23" s="96" t="str">
        <f t="shared" si="0"/>
        <v/>
      </c>
      <c r="E23" s="97" t="str">
        <f>IF(B23="","",VLOOKUP(B23,data!$A$2:$AB$1201,11,FALSE))</f>
        <v/>
      </c>
      <c r="F23" s="96" t="str">
        <f>IF(B23="","",DATEDIF(VLOOKUP(B23,data!$A$2:$AB$1201,9,FALSE),参加数一覧!$H$2,"y"))</f>
        <v/>
      </c>
      <c r="G23" s="98" t="str">
        <f>IF(B23="","",VLOOKUP(B23,data!$A$2:$AB$1201,9,FALSE))</f>
        <v/>
      </c>
      <c r="H23" s="99"/>
      <c r="I23" s="100" t="str">
        <f>IF(B23="","",VLOOKUP(B23,data!$A$2:$AB$1201,24,FALSE))</f>
        <v/>
      </c>
      <c r="J23" s="101" t="str">
        <f>IF(B23="","",IF(VLOOKUP(B23,data!$A$2:$AB$1201,16,FALSE)="","",VLOOKUP(B23,data!$A$2:$AB$1201,16,FALSE)))</f>
        <v/>
      </c>
      <c r="K23" s="102"/>
    </row>
    <row r="24" spans="1:11" ht="16.5" customHeight="1" x14ac:dyDescent="0.25">
      <c r="A24" s="94">
        <v>18</v>
      </c>
      <c r="B24" s="102"/>
      <c r="C24" s="95" t="str">
        <f>IF(B24="","",VLOOKUP(B24,data!$A$2:$AB$1201,2,FALSE))</f>
        <v/>
      </c>
      <c r="D24" s="96" t="str">
        <f t="shared" si="0"/>
        <v/>
      </c>
      <c r="E24" s="97" t="str">
        <f>IF(B24="","",VLOOKUP(B24,data!$A$2:$AB$1201,11,FALSE))</f>
        <v/>
      </c>
      <c r="F24" s="96" t="str">
        <f>IF(B24="","",DATEDIF(VLOOKUP(B24,data!$A$2:$AB$1201,9,FALSE),参加数一覧!$H$2,"y"))</f>
        <v/>
      </c>
      <c r="G24" s="98" t="str">
        <f>IF(B24="","",VLOOKUP(B24,data!$A$2:$AB$1201,9,FALSE))</f>
        <v/>
      </c>
      <c r="H24" s="99"/>
      <c r="I24" s="100" t="str">
        <f>IF(B24="","",VLOOKUP(B24,data!$A$2:$AB$1201,24,FALSE))</f>
        <v/>
      </c>
      <c r="J24" s="101" t="str">
        <f>IF(B24="","",IF(VLOOKUP(B24,data!$A$2:$AB$1201,16,FALSE)="","",VLOOKUP(B24,data!$A$2:$AB$1201,16,FALSE)))</f>
        <v/>
      </c>
      <c r="K24" s="102"/>
    </row>
    <row r="25" spans="1:11" ht="16.5" customHeight="1" x14ac:dyDescent="0.25">
      <c r="A25" s="94">
        <v>19</v>
      </c>
      <c r="B25" s="102"/>
      <c r="C25" s="95" t="str">
        <f>IF(B25="","",VLOOKUP(B25,data!$A$2:$AB$1201,2,FALSE))</f>
        <v/>
      </c>
      <c r="D25" s="96" t="str">
        <f t="shared" si="0"/>
        <v/>
      </c>
      <c r="E25" s="97" t="str">
        <f>IF(B25="","",VLOOKUP(B25,data!$A$2:$AB$1201,11,FALSE))</f>
        <v/>
      </c>
      <c r="F25" s="96" t="str">
        <f>IF(B25="","",DATEDIF(VLOOKUP(B25,data!$A$2:$AB$1201,9,FALSE),参加数一覧!$H$2,"y"))</f>
        <v/>
      </c>
      <c r="G25" s="98" t="str">
        <f>IF(B25="","",VLOOKUP(B25,data!$A$2:$AB$1201,9,FALSE))</f>
        <v/>
      </c>
      <c r="H25" s="99"/>
      <c r="I25" s="100" t="str">
        <f>IF(B25="","",VLOOKUP(B25,data!$A$2:$AB$1201,24,FALSE))</f>
        <v/>
      </c>
      <c r="J25" s="101" t="str">
        <f>IF(B25="","",IF(VLOOKUP(B25,data!$A$2:$AB$1201,16,FALSE)="","",VLOOKUP(B25,data!$A$2:$AB$1201,16,FALSE)))</f>
        <v/>
      </c>
      <c r="K25" s="102"/>
    </row>
    <row r="26" spans="1:11" ht="16.5" customHeight="1" x14ac:dyDescent="0.25">
      <c r="A26" s="94">
        <v>20</v>
      </c>
      <c r="B26" s="102"/>
      <c r="C26" s="95" t="str">
        <f>IF(B26="","",VLOOKUP(B26,data!$A$2:$AB$1201,2,FALSE))</f>
        <v/>
      </c>
      <c r="D26" s="96" t="str">
        <f t="shared" si="0"/>
        <v/>
      </c>
      <c r="E26" s="97" t="str">
        <f>IF(B26="","",VLOOKUP(B26,data!$A$2:$AB$1201,11,FALSE))</f>
        <v/>
      </c>
      <c r="F26" s="96" t="str">
        <f>IF(B26="","",DATEDIF(VLOOKUP(B26,data!$A$2:$AB$1201,9,FALSE),参加数一覧!$H$2,"y"))</f>
        <v/>
      </c>
      <c r="G26" s="98" t="str">
        <f>IF(B26="","",VLOOKUP(B26,data!$A$2:$AB$1201,9,FALSE))</f>
        <v/>
      </c>
      <c r="H26" s="99"/>
      <c r="I26" s="100" t="str">
        <f>IF(B26="","",VLOOKUP(B26,data!$A$2:$AB$1201,24,FALSE))</f>
        <v/>
      </c>
      <c r="J26" s="101" t="str">
        <f>IF(B26="","",IF(VLOOKUP(B26,data!$A$2:$AB$1201,16,FALSE)="","",VLOOKUP(B26,data!$A$2:$AB$1201,16,FALSE)))</f>
        <v/>
      </c>
      <c r="K26" s="102"/>
    </row>
    <row r="27" spans="1:11" ht="16.5" customHeight="1" x14ac:dyDescent="0.25">
      <c r="A27" s="94">
        <v>21</v>
      </c>
      <c r="B27" s="102"/>
      <c r="C27" s="95" t="str">
        <f>IF(B27="","",VLOOKUP(B27,data!$A$2:$AB$1201,2,FALSE))</f>
        <v/>
      </c>
      <c r="D27" s="96" t="str">
        <f t="shared" si="0"/>
        <v/>
      </c>
      <c r="E27" s="97" t="str">
        <f>IF(B27="","",VLOOKUP(B27,data!$A$2:$AB$1201,11,FALSE))</f>
        <v/>
      </c>
      <c r="F27" s="96" t="str">
        <f>IF(B27="","",DATEDIF(VLOOKUP(B27,data!$A$2:$AB$1201,9,FALSE),参加数一覧!$H$2,"y"))</f>
        <v/>
      </c>
      <c r="G27" s="98" t="str">
        <f>IF(B27="","",VLOOKUP(B27,data!$A$2:$AB$1201,9,FALSE))</f>
        <v/>
      </c>
      <c r="H27" s="99"/>
      <c r="I27" s="100" t="str">
        <f>IF(B27="","",VLOOKUP(B27,data!$A$2:$AB$1201,24,FALSE))</f>
        <v/>
      </c>
      <c r="J27" s="101" t="str">
        <f>IF(B27="","",IF(VLOOKUP(B27,data!$A$2:$AB$1201,16,FALSE)="","",VLOOKUP(B27,data!$A$2:$AB$1201,16,FALSE)))</f>
        <v/>
      </c>
      <c r="K27" s="102"/>
    </row>
    <row r="28" spans="1:11" ht="16.5" customHeight="1" x14ac:dyDescent="0.25">
      <c r="A28" s="94">
        <v>22</v>
      </c>
      <c r="B28" s="102"/>
      <c r="C28" s="95" t="str">
        <f>IF(B28="","",VLOOKUP(B28,data!$A$2:$AB$1201,2,FALSE))</f>
        <v/>
      </c>
      <c r="D28" s="96" t="str">
        <f t="shared" si="0"/>
        <v/>
      </c>
      <c r="E28" s="97" t="str">
        <f>IF(B28="","",VLOOKUP(B28,data!$A$2:$AB$1201,11,FALSE))</f>
        <v/>
      </c>
      <c r="F28" s="96" t="str">
        <f>IF(B28="","",DATEDIF(VLOOKUP(B28,data!$A$2:$AB$1201,9,FALSE),参加数一覧!$H$2,"y"))</f>
        <v/>
      </c>
      <c r="G28" s="98" t="str">
        <f>IF(B28="","",VLOOKUP(B28,data!$A$2:$AB$1201,9,FALSE))</f>
        <v/>
      </c>
      <c r="H28" s="99"/>
      <c r="I28" s="100" t="str">
        <f>IF(B28="","",VLOOKUP(B28,data!$A$2:$AB$1201,24,FALSE))</f>
        <v/>
      </c>
      <c r="J28" s="101" t="str">
        <f>IF(B28="","",IF(VLOOKUP(B28,data!$A$2:$AB$1201,16,FALSE)="","",VLOOKUP(B28,data!$A$2:$AB$1201,16,FALSE)))</f>
        <v/>
      </c>
      <c r="K28" s="102"/>
    </row>
    <row r="29" spans="1:11" ht="16.5" customHeight="1" x14ac:dyDescent="0.25">
      <c r="A29" s="94">
        <v>23</v>
      </c>
      <c r="B29" s="102"/>
      <c r="C29" s="95" t="str">
        <f>IF(B29="","",VLOOKUP(B29,data!$A$2:$AB$1201,2,FALSE))</f>
        <v/>
      </c>
      <c r="D29" s="96" t="str">
        <f t="shared" si="0"/>
        <v/>
      </c>
      <c r="E29" s="97" t="str">
        <f>IF(B29="","",VLOOKUP(B29,data!$A$2:$AB$1201,11,FALSE))</f>
        <v/>
      </c>
      <c r="F29" s="96" t="str">
        <f>IF(B29="","",DATEDIF(VLOOKUP(B29,data!$A$2:$AB$1201,9,FALSE),参加数一覧!$H$2,"y"))</f>
        <v/>
      </c>
      <c r="G29" s="98" t="str">
        <f>IF(B29="","",VLOOKUP(B29,data!$A$2:$AB$1201,9,FALSE))</f>
        <v/>
      </c>
      <c r="H29" s="99"/>
      <c r="I29" s="100" t="str">
        <f>IF(B29="","",VLOOKUP(B29,data!$A$2:$AB$1201,24,FALSE))</f>
        <v/>
      </c>
      <c r="J29" s="101" t="str">
        <f>IF(B29="","",IF(VLOOKUP(B29,data!$A$2:$AB$1201,16,FALSE)="","",VLOOKUP(B29,data!$A$2:$AB$1201,16,FALSE)))</f>
        <v/>
      </c>
      <c r="K29" s="102"/>
    </row>
    <row r="30" spans="1:11" ht="16.5" customHeight="1" x14ac:dyDescent="0.25">
      <c r="A30" s="94">
        <v>24</v>
      </c>
      <c r="B30" s="102"/>
      <c r="C30" s="95" t="str">
        <f>IF(B30="","",VLOOKUP(B30,data!$A$2:$AB$1201,2,FALSE))</f>
        <v/>
      </c>
      <c r="D30" s="96" t="str">
        <f t="shared" si="0"/>
        <v/>
      </c>
      <c r="E30" s="97" t="str">
        <f>IF(B30="","",VLOOKUP(B30,data!$A$2:$AB$1201,11,FALSE))</f>
        <v/>
      </c>
      <c r="F30" s="96" t="str">
        <f>IF(B30="","",DATEDIF(VLOOKUP(B30,data!$A$2:$AB$1201,9,FALSE),参加数一覧!$H$2,"y"))</f>
        <v/>
      </c>
      <c r="G30" s="98" t="str">
        <f>IF(B30="","",VLOOKUP(B30,data!$A$2:$AB$1201,9,FALSE))</f>
        <v/>
      </c>
      <c r="H30" s="99"/>
      <c r="I30" s="100" t="str">
        <f>IF(B30="","",VLOOKUP(B30,data!$A$2:$AB$1201,24,FALSE))</f>
        <v/>
      </c>
      <c r="J30" s="101" t="str">
        <f>IF(B30="","",IF(VLOOKUP(B30,data!$A$2:$AB$1201,16,FALSE)="","",VLOOKUP(B30,data!$A$2:$AB$1201,16,FALSE)))</f>
        <v/>
      </c>
      <c r="K30" s="102"/>
    </row>
    <row r="31" spans="1:11" ht="16.5" customHeight="1" x14ac:dyDescent="0.25">
      <c r="A31" s="94">
        <v>25</v>
      </c>
      <c r="B31" s="102"/>
      <c r="C31" s="95" t="str">
        <f>IF(B31="","",VLOOKUP(B31,data!$A$2:$AB$1201,2,FALSE))</f>
        <v/>
      </c>
      <c r="D31" s="96" t="str">
        <f t="shared" si="0"/>
        <v/>
      </c>
      <c r="E31" s="97" t="str">
        <f>IF(B31="","",VLOOKUP(B31,data!$A$2:$AB$1201,11,FALSE))</f>
        <v/>
      </c>
      <c r="F31" s="96" t="str">
        <f>IF(B31="","",DATEDIF(VLOOKUP(B31,data!$A$2:$AB$1201,9,FALSE),参加数一覧!$H$2,"y"))</f>
        <v/>
      </c>
      <c r="G31" s="98" t="str">
        <f>IF(B31="","",VLOOKUP(B31,data!$A$2:$AB$1201,9,FALSE))</f>
        <v/>
      </c>
      <c r="H31" s="99"/>
      <c r="I31" s="100" t="str">
        <f>IF(B31="","",VLOOKUP(B31,data!$A$2:$AB$1201,24,FALSE))</f>
        <v/>
      </c>
      <c r="J31" s="101" t="str">
        <f>IF(B31="","",IF(VLOOKUP(B31,data!$A$2:$AB$1201,16,FALSE)="","",VLOOKUP(B31,data!$A$2:$AB$1201,16,FALSE)))</f>
        <v/>
      </c>
      <c r="K31" s="102"/>
    </row>
    <row r="32" spans="1:11" ht="16.5" customHeight="1" x14ac:dyDescent="0.25">
      <c r="A32" s="94">
        <v>26</v>
      </c>
      <c r="B32" s="102"/>
      <c r="C32" s="95" t="str">
        <f>IF(B32="","",VLOOKUP(B32,data!$A$2:$AB$1201,2,FALSE))</f>
        <v/>
      </c>
      <c r="D32" s="96" t="str">
        <f t="shared" si="0"/>
        <v/>
      </c>
      <c r="E32" s="97" t="str">
        <f>IF(B32="","",VLOOKUP(B32,data!$A$2:$AB$1201,11,FALSE))</f>
        <v/>
      </c>
      <c r="F32" s="96" t="str">
        <f>IF(B32="","",DATEDIF(VLOOKUP(B32,data!$A$2:$AB$1201,9,FALSE),参加数一覧!$H$2,"y"))</f>
        <v/>
      </c>
      <c r="G32" s="98" t="str">
        <f>IF(B32="","",VLOOKUP(B32,data!$A$2:$AB$1201,9,FALSE))</f>
        <v/>
      </c>
      <c r="H32" s="99"/>
      <c r="I32" s="100" t="str">
        <f>IF(B32="","",VLOOKUP(B32,data!$A$2:$AB$1201,24,FALSE))</f>
        <v/>
      </c>
      <c r="J32" s="101" t="str">
        <f>IF(B32="","",IF(VLOOKUP(B32,data!$A$2:$AB$1201,16,FALSE)="","",VLOOKUP(B32,data!$A$2:$AB$1201,16,FALSE)))</f>
        <v/>
      </c>
      <c r="K32" s="102"/>
    </row>
    <row r="33" spans="1:11" ht="16.5" customHeight="1" x14ac:dyDescent="0.25">
      <c r="A33" s="94">
        <v>27</v>
      </c>
      <c r="B33" s="102"/>
      <c r="C33" s="95" t="str">
        <f>IF(B33="","",VLOOKUP(B33,data!$A$2:$AB$1201,2,FALSE))</f>
        <v/>
      </c>
      <c r="D33" s="96" t="str">
        <f t="shared" si="0"/>
        <v/>
      </c>
      <c r="E33" s="97" t="str">
        <f>IF(B33="","",VLOOKUP(B33,data!$A$2:$AB$1201,11,FALSE))</f>
        <v/>
      </c>
      <c r="F33" s="96" t="str">
        <f>IF(B33="","",DATEDIF(VLOOKUP(B33,data!$A$2:$AB$1201,9,FALSE),参加数一覧!$H$2,"y"))</f>
        <v/>
      </c>
      <c r="G33" s="98" t="str">
        <f>IF(B33="","",VLOOKUP(B33,data!$A$2:$AB$1201,9,FALSE))</f>
        <v/>
      </c>
      <c r="H33" s="99"/>
      <c r="I33" s="100" t="str">
        <f>IF(B33="","",VLOOKUP(B33,data!$A$2:$AB$1201,24,FALSE))</f>
        <v/>
      </c>
      <c r="J33" s="101" t="str">
        <f>IF(B33="","",IF(VLOOKUP(B33,data!$A$2:$AB$1201,16,FALSE)="","",VLOOKUP(B33,data!$A$2:$AB$1201,16,FALSE)))</f>
        <v/>
      </c>
      <c r="K33" s="102"/>
    </row>
    <row r="34" spans="1:11" ht="16.5" customHeight="1" x14ac:dyDescent="0.25">
      <c r="A34" s="94">
        <v>28</v>
      </c>
      <c r="B34" s="102"/>
      <c r="C34" s="95" t="str">
        <f>IF(B34="","",VLOOKUP(B34,data!$A$2:$AB$1201,2,FALSE))</f>
        <v/>
      </c>
      <c r="D34" s="96" t="str">
        <f t="shared" si="0"/>
        <v/>
      </c>
      <c r="E34" s="97" t="str">
        <f>IF(B34="","",VLOOKUP(B34,data!$A$2:$AB$1201,11,FALSE))</f>
        <v/>
      </c>
      <c r="F34" s="96" t="str">
        <f>IF(B34="","",DATEDIF(VLOOKUP(B34,data!$A$2:$AB$1201,9,FALSE),参加数一覧!$H$2,"y"))</f>
        <v/>
      </c>
      <c r="G34" s="98" t="str">
        <f>IF(B34="","",VLOOKUP(B34,data!$A$2:$AB$1201,9,FALSE))</f>
        <v/>
      </c>
      <c r="H34" s="99"/>
      <c r="I34" s="100" t="str">
        <f>IF(B34="","",VLOOKUP(B34,data!$A$2:$AB$1201,24,FALSE))</f>
        <v/>
      </c>
      <c r="J34" s="101" t="str">
        <f>IF(B34="","",IF(VLOOKUP(B34,data!$A$2:$AB$1201,16,FALSE)="","",VLOOKUP(B34,data!$A$2:$AB$1201,16,FALSE)))</f>
        <v/>
      </c>
      <c r="K34" s="102"/>
    </row>
    <row r="35" spans="1:11" ht="16.5" customHeight="1" x14ac:dyDescent="0.25">
      <c r="A35" s="94">
        <v>29</v>
      </c>
      <c r="B35" s="102"/>
      <c r="C35" s="95" t="str">
        <f>IF(B35="","",VLOOKUP(B35,data!$A$2:$AB$1201,2,FALSE))</f>
        <v/>
      </c>
      <c r="D35" s="96" t="str">
        <f t="shared" si="0"/>
        <v/>
      </c>
      <c r="E35" s="97" t="str">
        <f>IF(B35="","",VLOOKUP(B35,data!$A$2:$AB$1201,11,FALSE))</f>
        <v/>
      </c>
      <c r="F35" s="96" t="str">
        <f>IF(B35="","",DATEDIF(VLOOKUP(B35,data!$A$2:$AB$1201,9,FALSE),参加数一覧!$H$2,"y"))</f>
        <v/>
      </c>
      <c r="G35" s="98" t="str">
        <f>IF(B35="","",VLOOKUP(B35,data!$A$2:$AB$1201,9,FALSE))</f>
        <v/>
      </c>
      <c r="H35" s="99"/>
      <c r="I35" s="100" t="str">
        <f>IF(B35="","",VLOOKUP(B35,data!$A$2:$AB$1201,24,FALSE))</f>
        <v/>
      </c>
      <c r="J35" s="101" t="str">
        <f>IF(B35="","",IF(VLOOKUP(B35,data!$A$2:$AB$1201,16,FALSE)="","",VLOOKUP(B35,data!$A$2:$AB$1201,16,FALSE)))</f>
        <v/>
      </c>
      <c r="K35" s="102"/>
    </row>
    <row r="36" spans="1:11" ht="16.5" customHeight="1" x14ac:dyDescent="0.25">
      <c r="A36" s="94">
        <v>30</v>
      </c>
      <c r="B36" s="102"/>
      <c r="C36" s="95" t="str">
        <f>IF(B36="","",VLOOKUP(B36,data!$A$2:$AB$1201,2,FALSE))</f>
        <v/>
      </c>
      <c r="D36" s="96" t="str">
        <f t="shared" si="0"/>
        <v/>
      </c>
      <c r="E36" s="97" t="str">
        <f>IF(B36="","",VLOOKUP(B36,data!$A$2:$AB$1201,11,FALSE))</f>
        <v/>
      </c>
      <c r="F36" s="96" t="str">
        <f>IF(B36="","",DATEDIF(VLOOKUP(B36,data!$A$2:$AB$1201,9,FALSE),参加数一覧!$H$2,"y"))</f>
        <v/>
      </c>
      <c r="G36" s="98" t="str">
        <f>IF(B36="","",VLOOKUP(B36,data!$A$2:$AB$1201,9,FALSE))</f>
        <v/>
      </c>
      <c r="H36" s="99"/>
      <c r="I36" s="100" t="str">
        <f>IF(B36="","",VLOOKUP(B36,data!$A$2:$AB$1201,24,FALSE))</f>
        <v/>
      </c>
      <c r="J36" s="101" t="str">
        <f>IF(B36="","",IF(VLOOKUP(B36,data!$A$2:$AB$1201,16,FALSE)="","",VLOOKUP(B36,data!$A$2:$AB$1201,16,FALSE)))</f>
        <v/>
      </c>
      <c r="K36" s="102"/>
    </row>
    <row r="37" spans="1:11" ht="16.5" customHeight="1" x14ac:dyDescent="0.25">
      <c r="A37" s="94">
        <v>31</v>
      </c>
      <c r="B37" s="102"/>
      <c r="C37" s="95" t="str">
        <f>IF(B37="","",VLOOKUP(B37,data!$A$2:$AB$1201,2,FALSE))</f>
        <v/>
      </c>
      <c r="D37" s="96" t="str">
        <f t="shared" si="0"/>
        <v/>
      </c>
      <c r="E37" s="97" t="str">
        <f>IF(B37="","",VLOOKUP(B37,data!$A$2:$AB$1201,11,FALSE))</f>
        <v/>
      </c>
      <c r="F37" s="96" t="str">
        <f>IF(B37="","",DATEDIF(VLOOKUP(B37,data!$A$2:$AB$1201,9,FALSE),参加数一覧!$H$2,"y"))</f>
        <v/>
      </c>
      <c r="G37" s="98" t="str">
        <f>IF(B37="","",VLOOKUP(B37,data!$A$2:$AB$1201,9,FALSE))</f>
        <v/>
      </c>
      <c r="H37" s="99"/>
      <c r="I37" s="100" t="str">
        <f>IF(B37="","",VLOOKUP(B37,data!$A$2:$AB$1201,24,FALSE))</f>
        <v/>
      </c>
      <c r="J37" s="101" t="str">
        <f>IF(B37="","",IF(VLOOKUP(B37,data!$A$2:$AB$1201,16,FALSE)="","",VLOOKUP(B37,data!$A$2:$AB$1201,16,FALSE)))</f>
        <v/>
      </c>
      <c r="K37" s="102"/>
    </row>
    <row r="38" spans="1:11" ht="16.5" customHeight="1" x14ac:dyDescent="0.25">
      <c r="A38" s="94">
        <v>32</v>
      </c>
      <c r="B38" s="102"/>
      <c r="C38" s="95" t="str">
        <f>IF(B38="","",VLOOKUP(B38,data!$A$2:$AB$1201,2,FALSE))</f>
        <v/>
      </c>
      <c r="D38" s="96" t="str">
        <f t="shared" si="0"/>
        <v/>
      </c>
      <c r="E38" s="97" t="str">
        <f>IF(B38="","",VLOOKUP(B38,data!$A$2:$AB$1201,11,FALSE))</f>
        <v/>
      </c>
      <c r="F38" s="96" t="str">
        <f>IF(B38="","",DATEDIF(VLOOKUP(B38,data!$A$2:$AB$1201,9,FALSE),参加数一覧!$H$2,"y"))</f>
        <v/>
      </c>
      <c r="G38" s="98" t="str">
        <f>IF(B38="","",VLOOKUP(B38,data!$A$2:$AB$1201,9,FALSE))</f>
        <v/>
      </c>
      <c r="H38" s="99"/>
      <c r="I38" s="100" t="str">
        <f>IF(B38="","",VLOOKUP(B38,data!$A$2:$AB$1201,24,FALSE))</f>
        <v/>
      </c>
      <c r="J38" s="101" t="str">
        <f>IF(B38="","",IF(VLOOKUP(B38,data!$A$2:$AB$1201,16,FALSE)="","",VLOOKUP(B38,data!$A$2:$AB$1201,16,FALSE)))</f>
        <v/>
      </c>
      <c r="K38" s="102"/>
    </row>
    <row r="39" spans="1:11" ht="16.5" customHeight="1" x14ac:dyDescent="0.25">
      <c r="A39" s="94">
        <v>33</v>
      </c>
      <c r="B39" s="102"/>
      <c r="C39" s="95" t="str">
        <f>IF(B39="","",VLOOKUP(B39,data!$A$2:$AB$1201,2,FALSE))</f>
        <v/>
      </c>
      <c r="D39" s="96" t="str">
        <f t="shared" si="0"/>
        <v/>
      </c>
      <c r="E39" s="97" t="str">
        <f>IF(B39="","",VLOOKUP(B39,data!$A$2:$AB$1201,11,FALSE))</f>
        <v/>
      </c>
      <c r="F39" s="96" t="str">
        <f>IF(B39="","",DATEDIF(VLOOKUP(B39,data!$A$2:$AB$1201,9,FALSE),参加数一覧!$H$2,"y"))</f>
        <v/>
      </c>
      <c r="G39" s="98" t="str">
        <f>IF(B39="","",VLOOKUP(B39,data!$A$2:$AB$1201,9,FALSE))</f>
        <v/>
      </c>
      <c r="H39" s="99"/>
      <c r="I39" s="100" t="str">
        <f>IF(B39="","",VLOOKUP(B39,data!$A$2:$AB$1201,24,FALSE))</f>
        <v/>
      </c>
      <c r="J39" s="101" t="str">
        <f>IF(B39="","",IF(VLOOKUP(B39,data!$A$2:$AB$1201,16,FALSE)="","",VLOOKUP(B39,data!$A$2:$AB$1201,16,FALSE)))</f>
        <v/>
      </c>
      <c r="K39" s="102"/>
    </row>
    <row r="40" spans="1:11" ht="16.5" customHeight="1" x14ac:dyDescent="0.25">
      <c r="A40" s="94">
        <v>34</v>
      </c>
      <c r="B40" s="102"/>
      <c r="C40" s="95" t="str">
        <f>IF(B40="","",VLOOKUP(B40,data!$A$2:$AB$1201,2,FALSE))</f>
        <v/>
      </c>
      <c r="D40" s="96" t="str">
        <f t="shared" si="0"/>
        <v/>
      </c>
      <c r="E40" s="97" t="str">
        <f>IF(B40="","",VLOOKUP(B40,data!$A$2:$AB$1201,11,FALSE))</f>
        <v/>
      </c>
      <c r="F40" s="96" t="str">
        <f>IF(B40="","",DATEDIF(VLOOKUP(B40,data!$A$2:$AB$1201,9,FALSE),参加数一覧!$H$2,"y"))</f>
        <v/>
      </c>
      <c r="G40" s="98" t="str">
        <f>IF(B40="","",VLOOKUP(B40,data!$A$2:$AB$1201,9,FALSE))</f>
        <v/>
      </c>
      <c r="H40" s="99"/>
      <c r="I40" s="100" t="str">
        <f>IF(B40="","",VLOOKUP(B40,data!$A$2:$AB$1201,24,FALSE))</f>
        <v/>
      </c>
      <c r="J40" s="101" t="str">
        <f>IF(B40="","",IF(VLOOKUP(B40,data!$A$2:$AB$1201,16,FALSE)="","",VLOOKUP(B40,data!$A$2:$AB$1201,16,FALSE)))</f>
        <v/>
      </c>
      <c r="K40" s="102"/>
    </row>
    <row r="41" spans="1:11" ht="16.5" customHeight="1" x14ac:dyDescent="0.25">
      <c r="A41" s="94">
        <v>35</v>
      </c>
      <c r="B41" s="102"/>
      <c r="C41" s="95" t="str">
        <f>IF(B41="","",VLOOKUP(B41,data!$A$2:$AB$1201,2,FALSE))</f>
        <v/>
      </c>
      <c r="D41" s="96" t="str">
        <f t="shared" si="0"/>
        <v/>
      </c>
      <c r="E41" s="97" t="str">
        <f>IF(B41="","",VLOOKUP(B41,data!$A$2:$AB$1201,11,FALSE))</f>
        <v/>
      </c>
      <c r="F41" s="96" t="str">
        <f>IF(B41="","",DATEDIF(VLOOKUP(B41,data!$A$2:$AB$1201,9,FALSE),参加数一覧!$H$2,"y"))</f>
        <v/>
      </c>
      <c r="G41" s="98" t="str">
        <f>IF(B41="","",VLOOKUP(B41,data!$A$2:$AB$1201,9,FALSE))</f>
        <v/>
      </c>
      <c r="H41" s="99"/>
      <c r="I41" s="100" t="str">
        <f>IF(B41="","",VLOOKUP(B41,data!$A$2:$AB$1201,24,FALSE))</f>
        <v/>
      </c>
      <c r="J41" s="101" t="str">
        <f>IF(B41="","",IF(VLOOKUP(B41,data!$A$2:$AB$1201,16,FALSE)="","",VLOOKUP(B41,data!$A$2:$AB$1201,16,FALSE)))</f>
        <v/>
      </c>
      <c r="K41" s="102"/>
    </row>
    <row r="42" spans="1:11" ht="16.5" customHeight="1" x14ac:dyDescent="0.25">
      <c r="A42" s="94">
        <v>36</v>
      </c>
      <c r="B42" s="102"/>
      <c r="C42" s="95" t="str">
        <f>IF(B42="","",VLOOKUP(B42,data!$A$2:$AB$1201,2,FALSE))</f>
        <v/>
      </c>
      <c r="D42" s="96" t="str">
        <f t="shared" si="0"/>
        <v/>
      </c>
      <c r="E42" s="97" t="str">
        <f>IF(B42="","",VLOOKUP(B42,data!$A$2:$AB$1201,11,FALSE))</f>
        <v/>
      </c>
      <c r="F42" s="96" t="str">
        <f>IF(B42="","",DATEDIF(VLOOKUP(B42,data!$A$2:$AB$1201,9,FALSE),参加数一覧!$H$2,"y"))</f>
        <v/>
      </c>
      <c r="G42" s="98" t="str">
        <f>IF(B42="","",VLOOKUP(B42,data!$A$2:$AB$1201,9,FALSE))</f>
        <v/>
      </c>
      <c r="H42" s="99"/>
      <c r="I42" s="100" t="str">
        <f>IF(B42="","",VLOOKUP(B42,data!$A$2:$AB$1201,24,FALSE))</f>
        <v/>
      </c>
      <c r="J42" s="101" t="str">
        <f>IF(B42="","",IF(VLOOKUP(B42,data!$A$2:$AB$1201,16,FALSE)="","",VLOOKUP(B42,data!$A$2:$AB$1201,16,FALSE)))</f>
        <v/>
      </c>
      <c r="K42" s="102"/>
    </row>
    <row r="43" spans="1:11" ht="16.5" customHeight="1" x14ac:dyDescent="0.25">
      <c r="A43" s="94">
        <v>37</v>
      </c>
      <c r="B43" s="102"/>
      <c r="C43" s="95" t="str">
        <f>IF(B43="","",VLOOKUP(B43,data!$A$2:$AB$1201,2,FALSE))</f>
        <v/>
      </c>
      <c r="D43" s="96" t="str">
        <f t="shared" si="0"/>
        <v/>
      </c>
      <c r="E43" s="97" t="str">
        <f>IF(B43="","",VLOOKUP(B43,data!$A$2:$AB$1201,11,FALSE))</f>
        <v/>
      </c>
      <c r="F43" s="96" t="str">
        <f>IF(B43="","",DATEDIF(VLOOKUP(B43,data!$A$2:$AB$1201,9,FALSE),参加数一覧!$H$2,"y"))</f>
        <v/>
      </c>
      <c r="G43" s="98" t="str">
        <f>IF(B43="","",VLOOKUP(B43,data!$A$2:$AB$1201,9,FALSE))</f>
        <v/>
      </c>
      <c r="H43" s="99"/>
      <c r="I43" s="100" t="str">
        <f>IF(B43="","",VLOOKUP(B43,data!$A$2:$AB$1201,24,FALSE))</f>
        <v/>
      </c>
      <c r="J43" s="101" t="str">
        <f>IF(B43="","",IF(VLOOKUP(B43,data!$A$2:$AB$1201,16,FALSE)="","",VLOOKUP(B43,data!$A$2:$AB$1201,16,FALSE)))</f>
        <v/>
      </c>
      <c r="K43" s="102"/>
    </row>
    <row r="44" spans="1:11" ht="16.5" customHeight="1" x14ac:dyDescent="0.25">
      <c r="A44" s="94">
        <v>38</v>
      </c>
      <c r="B44" s="102"/>
      <c r="C44" s="95" t="str">
        <f>IF(B44="","",VLOOKUP(B44,data!$A$2:$AB$1201,2,FALSE))</f>
        <v/>
      </c>
      <c r="D44" s="96" t="str">
        <f t="shared" si="0"/>
        <v/>
      </c>
      <c r="E44" s="97" t="str">
        <f>IF(B44="","",VLOOKUP(B44,data!$A$2:$AB$1201,11,FALSE))</f>
        <v/>
      </c>
      <c r="F44" s="96" t="str">
        <f>IF(B44="","",DATEDIF(VLOOKUP(B44,data!$A$2:$AB$1201,9,FALSE),参加数一覧!$H$2,"y"))</f>
        <v/>
      </c>
      <c r="G44" s="98" t="str">
        <f>IF(B44="","",VLOOKUP(B44,data!$A$2:$AB$1201,9,FALSE))</f>
        <v/>
      </c>
      <c r="H44" s="99"/>
      <c r="I44" s="100" t="str">
        <f>IF(B44="","",VLOOKUP(B44,data!$A$2:$AB$1201,24,FALSE))</f>
        <v/>
      </c>
      <c r="J44" s="101" t="str">
        <f>IF(B44="","",IF(VLOOKUP(B44,data!$A$2:$AB$1201,16,FALSE)="","",VLOOKUP(B44,data!$A$2:$AB$1201,16,FALSE)))</f>
        <v/>
      </c>
      <c r="K44" s="102"/>
    </row>
    <row r="45" spans="1:11" ht="16.5" customHeight="1" x14ac:dyDescent="0.25">
      <c r="A45" s="94">
        <v>39</v>
      </c>
      <c r="B45" s="102"/>
      <c r="C45" s="95" t="str">
        <f>IF(B45="","",VLOOKUP(B45,data!$A$2:$AB$1201,2,FALSE))</f>
        <v/>
      </c>
      <c r="D45" s="96" t="str">
        <f t="shared" si="0"/>
        <v/>
      </c>
      <c r="E45" s="97" t="str">
        <f>IF(B45="","",VLOOKUP(B45,data!$A$2:$AB$1201,11,FALSE))</f>
        <v/>
      </c>
      <c r="F45" s="96" t="str">
        <f>IF(B45="","",DATEDIF(VLOOKUP(B45,data!$A$2:$AB$1201,9,FALSE),参加数一覧!$H$2,"y"))</f>
        <v/>
      </c>
      <c r="G45" s="98" t="str">
        <f>IF(B45="","",VLOOKUP(B45,data!$A$2:$AB$1201,9,FALSE))</f>
        <v/>
      </c>
      <c r="H45" s="99"/>
      <c r="I45" s="100" t="str">
        <f>IF(B45="","",VLOOKUP(B45,data!$A$2:$AB$1201,24,FALSE))</f>
        <v/>
      </c>
      <c r="J45" s="101" t="str">
        <f>IF(B45="","",IF(VLOOKUP(B45,data!$A$2:$AB$1201,16,FALSE)="","",VLOOKUP(B45,data!$A$2:$AB$1201,16,FALSE)))</f>
        <v/>
      </c>
      <c r="K45" s="102"/>
    </row>
    <row r="46" spans="1:11" ht="16.5" customHeight="1" x14ac:dyDescent="0.25">
      <c r="A46" s="94">
        <v>40</v>
      </c>
      <c r="B46" s="102"/>
      <c r="C46" s="95" t="str">
        <f>IF(B46="","",VLOOKUP(B46,data!$A$2:$AB$1201,2,FALSE))</f>
        <v/>
      </c>
      <c r="D46" s="96" t="str">
        <f t="shared" si="0"/>
        <v/>
      </c>
      <c r="E46" s="97" t="str">
        <f>IF(B46="","",VLOOKUP(B46,data!$A$2:$AB$1201,11,FALSE))</f>
        <v/>
      </c>
      <c r="F46" s="96" t="str">
        <f>IF(B46="","",DATEDIF(VLOOKUP(B46,data!$A$2:$AB$1201,9,FALSE),参加数一覧!$H$2,"y"))</f>
        <v/>
      </c>
      <c r="G46" s="98" t="str">
        <f>IF(B46="","",VLOOKUP(B46,data!$A$2:$AB$1201,9,FALSE))</f>
        <v/>
      </c>
      <c r="H46" s="99"/>
      <c r="I46" s="100" t="str">
        <f>IF(B46="","",VLOOKUP(B46,data!$A$2:$AB$1201,24,FALSE))</f>
        <v/>
      </c>
      <c r="J46" s="101" t="str">
        <f>IF(B46="","",IF(VLOOKUP(B46,data!$A$2:$AB$1201,16,FALSE)="","",VLOOKUP(B46,data!$A$2:$AB$1201,16,FALSE)))</f>
        <v/>
      </c>
      <c r="K46" s="102"/>
    </row>
  </sheetData>
  <mergeCells count="16">
    <mergeCell ref="I5:I6"/>
    <mergeCell ref="J5:J6"/>
    <mergeCell ref="K5:K6"/>
    <mergeCell ref="B5:B6"/>
    <mergeCell ref="C5:C6"/>
    <mergeCell ref="D5:D6"/>
    <mergeCell ref="E5:E6"/>
    <mergeCell ref="F5:F6"/>
    <mergeCell ref="G5:G6"/>
    <mergeCell ref="D1:H2"/>
    <mergeCell ref="B3:C3"/>
    <mergeCell ref="D3:D4"/>
    <mergeCell ref="E3:E4"/>
    <mergeCell ref="H3:K3"/>
    <mergeCell ref="B4:C4"/>
    <mergeCell ref="H4:K4"/>
  </mergeCells>
  <phoneticPr fontId="3"/>
  <printOptions horizontalCentered="1"/>
  <pageMargins left="0.39370078740157483" right="0.39370078740157483" top="0.39370078740157483" bottom="0.59055118110236227" header="0.51181102362204722" footer="0.51181102362204722"/>
  <pageSetup paperSize="9" scale="90" orientation="portrait" r:id="rId1"/>
  <headerFooter alignWithMargins="0">
    <oddFooter>&amp;C&amp;P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6631A14-E2E4-48F8-8DA3-F0BFDFFAA7DA}">
          <x14:formula1>
            <xm:f>参加数一覧!$J$1:$J$3</xm:f>
          </x14:formula1>
          <xm:sqref>K7:K46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201"/>
  <sheetViews>
    <sheetView workbookViewId="0">
      <selection activeCell="G17" sqref="G17"/>
    </sheetView>
  </sheetViews>
  <sheetFormatPr defaultRowHeight="12.75" x14ac:dyDescent="0.25"/>
  <cols>
    <col min="1" max="1" width="9.46484375" bestFit="1" customWidth="1"/>
    <col min="2" max="2" width="16.06640625" customWidth="1"/>
    <col min="3" max="3" width="9.265625" bestFit="1" customWidth="1"/>
    <col min="5" max="5" width="9.46484375" bestFit="1" customWidth="1"/>
    <col min="9" max="9" width="10.265625" bestFit="1" customWidth="1"/>
    <col min="11" max="11" width="11.59765625" style="16" bestFit="1" customWidth="1"/>
    <col min="13" max="14" width="11.59765625" style="16" bestFit="1" customWidth="1"/>
  </cols>
  <sheetData>
    <row r="1" spans="1:27" x14ac:dyDescent="0.25">
      <c r="A1" s="44" t="s">
        <v>23</v>
      </c>
      <c r="B1" s="44" t="s">
        <v>6</v>
      </c>
      <c r="C1" s="79" t="s">
        <v>23</v>
      </c>
      <c r="D1" s="79" t="s">
        <v>24</v>
      </c>
      <c r="E1" s="79" t="s">
        <v>25</v>
      </c>
      <c r="F1" s="79" t="s">
        <v>26</v>
      </c>
      <c r="G1" s="79" t="s">
        <v>27</v>
      </c>
      <c r="H1" s="79" t="s">
        <v>28</v>
      </c>
      <c r="I1" s="79" t="s">
        <v>29</v>
      </c>
      <c r="J1" s="79" t="s">
        <v>21</v>
      </c>
      <c r="K1" s="79" t="s">
        <v>22</v>
      </c>
      <c r="L1" s="79" t="s">
        <v>30</v>
      </c>
      <c r="M1" s="79" t="s">
        <v>31</v>
      </c>
      <c r="N1" s="79" t="s">
        <v>32</v>
      </c>
      <c r="O1" s="79" t="s">
        <v>33</v>
      </c>
      <c r="P1" s="79" t="s">
        <v>34</v>
      </c>
      <c r="Q1" s="79" t="s">
        <v>35</v>
      </c>
      <c r="R1" s="79" t="s">
        <v>36</v>
      </c>
      <c r="S1" s="79" t="s">
        <v>37</v>
      </c>
      <c r="T1" s="79" t="s">
        <v>38</v>
      </c>
      <c r="U1" s="79" t="s">
        <v>39</v>
      </c>
      <c r="V1" s="79" t="s">
        <v>40</v>
      </c>
      <c r="W1" s="79" t="s">
        <v>41</v>
      </c>
      <c r="X1" s="79" t="s">
        <v>42</v>
      </c>
      <c r="Y1" s="79" t="s">
        <v>43</v>
      </c>
      <c r="Z1" s="79" t="s">
        <v>44</v>
      </c>
      <c r="AA1" s="79" t="s">
        <v>45</v>
      </c>
    </row>
    <row r="2" spans="1:27" x14ac:dyDescent="0.25">
      <c r="A2" s="44">
        <f>C2</f>
        <v>0</v>
      </c>
      <c r="B2" s="44" t="str">
        <f>D2&amp;"　"&amp;E2</f>
        <v>　</v>
      </c>
      <c r="I2" s="16"/>
    </row>
    <row r="3" spans="1:27" x14ac:dyDescent="0.25">
      <c r="A3" s="44">
        <f t="shared" ref="A3:A66" si="0">C3</f>
        <v>0</v>
      </c>
      <c r="B3" s="44" t="str">
        <f t="shared" ref="B3:B66" si="1">D3&amp;"　"&amp;E3</f>
        <v>　</v>
      </c>
    </row>
    <row r="4" spans="1:27" x14ac:dyDescent="0.25">
      <c r="A4" s="44">
        <f t="shared" si="0"/>
        <v>0</v>
      </c>
      <c r="B4" s="44" t="str">
        <f t="shared" si="1"/>
        <v>　</v>
      </c>
    </row>
    <row r="5" spans="1:27" x14ac:dyDescent="0.25">
      <c r="A5" s="44">
        <f t="shared" si="0"/>
        <v>0</v>
      </c>
      <c r="B5" s="44" t="str">
        <f t="shared" si="1"/>
        <v>　</v>
      </c>
      <c r="T5" s="16"/>
      <c r="W5" s="16"/>
      <c r="X5" s="36"/>
      <c r="Y5" s="16"/>
    </row>
    <row r="6" spans="1:27" x14ac:dyDescent="0.25">
      <c r="A6" s="44">
        <f t="shared" si="0"/>
        <v>0</v>
      </c>
      <c r="B6" s="44" t="str">
        <f t="shared" si="1"/>
        <v>　</v>
      </c>
    </row>
    <row r="7" spans="1:27" x14ac:dyDescent="0.25">
      <c r="A7" s="44">
        <f t="shared" si="0"/>
        <v>0</v>
      </c>
      <c r="B7" s="44" t="str">
        <f t="shared" si="1"/>
        <v>　</v>
      </c>
      <c r="W7" s="16"/>
      <c r="X7" s="36"/>
      <c r="Y7" s="16"/>
    </row>
    <row r="8" spans="1:27" x14ac:dyDescent="0.25">
      <c r="A8" s="44">
        <f t="shared" si="0"/>
        <v>0</v>
      </c>
      <c r="B8" s="44" t="str">
        <f t="shared" si="1"/>
        <v>　</v>
      </c>
    </row>
    <row r="9" spans="1:27" x14ac:dyDescent="0.25">
      <c r="A9" s="44">
        <f t="shared" si="0"/>
        <v>0</v>
      </c>
      <c r="B9" s="44" t="str">
        <f t="shared" si="1"/>
        <v>　</v>
      </c>
      <c r="W9" s="16"/>
      <c r="X9" s="36"/>
      <c r="Y9" s="16"/>
    </row>
    <row r="10" spans="1:27" x14ac:dyDescent="0.25">
      <c r="A10" s="44">
        <f t="shared" si="0"/>
        <v>0</v>
      </c>
      <c r="B10" s="44" t="str">
        <f t="shared" si="1"/>
        <v>　</v>
      </c>
    </row>
    <row r="11" spans="1:27" x14ac:dyDescent="0.25">
      <c r="A11" s="44">
        <f t="shared" si="0"/>
        <v>0</v>
      </c>
      <c r="B11" s="44" t="str">
        <f t="shared" si="1"/>
        <v>　</v>
      </c>
      <c r="W11" s="16"/>
      <c r="X11" s="36"/>
      <c r="Y11" s="16"/>
    </row>
    <row r="12" spans="1:27" x14ac:dyDescent="0.25">
      <c r="A12" s="44">
        <f t="shared" si="0"/>
        <v>0</v>
      </c>
      <c r="B12" s="44" t="str">
        <f t="shared" si="1"/>
        <v>　</v>
      </c>
      <c r="W12" s="16"/>
      <c r="X12" s="36"/>
    </row>
    <row r="13" spans="1:27" x14ac:dyDescent="0.25">
      <c r="A13" s="44">
        <f t="shared" si="0"/>
        <v>0</v>
      </c>
      <c r="B13" s="44" t="str">
        <f t="shared" si="1"/>
        <v>　</v>
      </c>
      <c r="T13" s="16"/>
      <c r="W13" s="16"/>
      <c r="X13" s="36"/>
    </row>
    <row r="14" spans="1:27" x14ac:dyDescent="0.25">
      <c r="A14" s="44">
        <f t="shared" si="0"/>
        <v>0</v>
      </c>
      <c r="B14" s="44" t="str">
        <f t="shared" si="1"/>
        <v>　</v>
      </c>
      <c r="W14" s="16"/>
      <c r="X14" s="36"/>
      <c r="Y14" s="16"/>
    </row>
    <row r="15" spans="1:27" x14ac:dyDescent="0.25">
      <c r="A15" s="44">
        <f t="shared" si="0"/>
        <v>0</v>
      </c>
      <c r="B15" s="44" t="str">
        <f t="shared" si="1"/>
        <v>　</v>
      </c>
      <c r="T15" s="16"/>
      <c r="W15" s="16"/>
      <c r="X15" s="36"/>
    </row>
    <row r="16" spans="1:27" x14ac:dyDescent="0.25">
      <c r="A16" s="44">
        <f t="shared" si="0"/>
        <v>0</v>
      </c>
      <c r="B16" s="44" t="str">
        <f t="shared" si="1"/>
        <v>　</v>
      </c>
    </row>
    <row r="17" spans="1:25" x14ac:dyDescent="0.25">
      <c r="A17" s="44">
        <f t="shared" si="0"/>
        <v>0</v>
      </c>
      <c r="B17" s="44" t="str">
        <f t="shared" si="1"/>
        <v>　</v>
      </c>
    </row>
    <row r="18" spans="1:25" x14ac:dyDescent="0.25">
      <c r="A18" s="44">
        <f t="shared" si="0"/>
        <v>0</v>
      </c>
      <c r="B18" s="44" t="str">
        <f t="shared" si="1"/>
        <v>　</v>
      </c>
    </row>
    <row r="19" spans="1:25" x14ac:dyDescent="0.25">
      <c r="A19" s="44">
        <f t="shared" si="0"/>
        <v>0</v>
      </c>
      <c r="B19" s="44" t="str">
        <f t="shared" si="1"/>
        <v>　</v>
      </c>
    </row>
    <row r="20" spans="1:25" x14ac:dyDescent="0.25">
      <c r="A20" s="44">
        <f t="shared" si="0"/>
        <v>0</v>
      </c>
      <c r="B20" s="44" t="str">
        <f t="shared" si="1"/>
        <v>　</v>
      </c>
    </row>
    <row r="21" spans="1:25" x14ac:dyDescent="0.25">
      <c r="A21" s="44">
        <f t="shared" si="0"/>
        <v>0</v>
      </c>
      <c r="B21" s="44" t="str">
        <f t="shared" si="1"/>
        <v>　</v>
      </c>
    </row>
    <row r="22" spans="1:25" x14ac:dyDescent="0.25">
      <c r="A22" s="44">
        <f t="shared" si="0"/>
        <v>0</v>
      </c>
      <c r="B22" s="44" t="str">
        <f t="shared" si="1"/>
        <v>　</v>
      </c>
    </row>
    <row r="23" spans="1:25" x14ac:dyDescent="0.25">
      <c r="A23" s="44">
        <f t="shared" si="0"/>
        <v>0</v>
      </c>
      <c r="B23" s="44" t="str">
        <f t="shared" si="1"/>
        <v>　</v>
      </c>
    </row>
    <row r="24" spans="1:25" x14ac:dyDescent="0.25">
      <c r="A24" s="44">
        <f t="shared" si="0"/>
        <v>0</v>
      </c>
      <c r="B24" s="44" t="str">
        <f t="shared" si="1"/>
        <v>　</v>
      </c>
      <c r="W24" s="16"/>
      <c r="X24" s="36"/>
      <c r="Y24" s="16"/>
    </row>
    <row r="25" spans="1:25" x14ac:dyDescent="0.25">
      <c r="A25" s="44">
        <f t="shared" si="0"/>
        <v>0</v>
      </c>
      <c r="B25" s="44" t="str">
        <f t="shared" si="1"/>
        <v>　</v>
      </c>
    </row>
    <row r="26" spans="1:25" x14ac:dyDescent="0.25">
      <c r="A26" s="44">
        <f t="shared" si="0"/>
        <v>0</v>
      </c>
      <c r="B26" s="44" t="str">
        <f t="shared" si="1"/>
        <v>　</v>
      </c>
      <c r="T26" s="16"/>
      <c r="W26" s="16"/>
      <c r="X26" s="36"/>
    </row>
    <row r="27" spans="1:25" x14ac:dyDescent="0.25">
      <c r="A27" s="44">
        <f t="shared" si="0"/>
        <v>0</v>
      </c>
      <c r="B27" s="44" t="str">
        <f t="shared" si="1"/>
        <v>　</v>
      </c>
    </row>
    <row r="28" spans="1:25" x14ac:dyDescent="0.25">
      <c r="A28" s="44">
        <f t="shared" si="0"/>
        <v>0</v>
      </c>
      <c r="B28" s="44" t="str">
        <f t="shared" si="1"/>
        <v>　</v>
      </c>
    </row>
    <row r="29" spans="1:25" x14ac:dyDescent="0.25">
      <c r="A29" s="44">
        <f t="shared" si="0"/>
        <v>0</v>
      </c>
      <c r="B29" s="44" t="str">
        <f t="shared" si="1"/>
        <v>　</v>
      </c>
      <c r="T29" s="16"/>
    </row>
    <row r="30" spans="1:25" x14ac:dyDescent="0.25">
      <c r="A30" s="44">
        <f t="shared" si="0"/>
        <v>0</v>
      </c>
      <c r="B30" s="44" t="str">
        <f t="shared" si="1"/>
        <v>　</v>
      </c>
      <c r="W30" s="16"/>
      <c r="X30" s="36"/>
      <c r="Y30" s="16"/>
    </row>
    <row r="31" spans="1:25" x14ac:dyDescent="0.25">
      <c r="A31" s="44">
        <f t="shared" si="0"/>
        <v>0</v>
      </c>
      <c r="B31" s="44" t="str">
        <f t="shared" si="1"/>
        <v>　</v>
      </c>
    </row>
    <row r="32" spans="1:25" x14ac:dyDescent="0.25">
      <c r="A32" s="44">
        <f t="shared" si="0"/>
        <v>0</v>
      </c>
      <c r="B32" s="44" t="str">
        <f t="shared" si="1"/>
        <v>　</v>
      </c>
      <c r="T32" s="16"/>
      <c r="W32" s="16"/>
      <c r="X32" s="36"/>
    </row>
    <row r="33" spans="1:25" x14ac:dyDescent="0.25">
      <c r="A33" s="44">
        <f t="shared" si="0"/>
        <v>0</v>
      </c>
      <c r="B33" s="44" t="str">
        <f t="shared" si="1"/>
        <v>　</v>
      </c>
    </row>
    <row r="34" spans="1:25" x14ac:dyDescent="0.25">
      <c r="A34" s="44">
        <f t="shared" si="0"/>
        <v>0</v>
      </c>
      <c r="B34" s="44" t="str">
        <f t="shared" si="1"/>
        <v>　</v>
      </c>
      <c r="W34" s="16"/>
      <c r="X34" s="36"/>
    </row>
    <row r="35" spans="1:25" x14ac:dyDescent="0.25">
      <c r="A35" s="44">
        <f t="shared" si="0"/>
        <v>0</v>
      </c>
      <c r="B35" s="44" t="str">
        <f t="shared" si="1"/>
        <v>　</v>
      </c>
    </row>
    <row r="36" spans="1:25" x14ac:dyDescent="0.25">
      <c r="A36" s="44">
        <f t="shared" si="0"/>
        <v>0</v>
      </c>
      <c r="B36" s="44" t="str">
        <f t="shared" si="1"/>
        <v>　</v>
      </c>
    </row>
    <row r="37" spans="1:25" x14ac:dyDescent="0.25">
      <c r="A37" s="44">
        <f t="shared" si="0"/>
        <v>0</v>
      </c>
      <c r="B37" s="44" t="str">
        <f t="shared" si="1"/>
        <v>　</v>
      </c>
      <c r="W37" s="16"/>
      <c r="X37" s="36"/>
      <c r="Y37" s="16"/>
    </row>
    <row r="38" spans="1:25" x14ac:dyDescent="0.25">
      <c r="A38" s="44">
        <f t="shared" si="0"/>
        <v>0</v>
      </c>
      <c r="B38" s="44" t="str">
        <f t="shared" si="1"/>
        <v>　</v>
      </c>
      <c r="T38" s="16"/>
      <c r="W38" s="16"/>
      <c r="X38" s="36"/>
    </row>
    <row r="39" spans="1:25" x14ac:dyDescent="0.25">
      <c r="A39" s="44">
        <f t="shared" si="0"/>
        <v>0</v>
      </c>
      <c r="B39" s="44" t="str">
        <f t="shared" si="1"/>
        <v>　</v>
      </c>
    </row>
    <row r="40" spans="1:25" x14ac:dyDescent="0.25">
      <c r="A40" s="44">
        <f t="shared" si="0"/>
        <v>0</v>
      </c>
      <c r="B40" s="44" t="str">
        <f t="shared" si="1"/>
        <v>　</v>
      </c>
    </row>
    <row r="41" spans="1:25" x14ac:dyDescent="0.25">
      <c r="A41" s="44">
        <f t="shared" si="0"/>
        <v>0</v>
      </c>
      <c r="B41" s="44" t="str">
        <f t="shared" si="1"/>
        <v>　</v>
      </c>
    </row>
    <row r="42" spans="1:25" x14ac:dyDescent="0.25">
      <c r="A42" s="44">
        <f t="shared" si="0"/>
        <v>0</v>
      </c>
      <c r="B42" s="44" t="str">
        <f t="shared" si="1"/>
        <v>　</v>
      </c>
    </row>
    <row r="43" spans="1:25" x14ac:dyDescent="0.25">
      <c r="A43" s="44">
        <f t="shared" si="0"/>
        <v>0</v>
      </c>
      <c r="B43" s="44" t="str">
        <f t="shared" si="1"/>
        <v>　</v>
      </c>
      <c r="W43" s="16"/>
      <c r="X43" s="36"/>
      <c r="Y43" s="16"/>
    </row>
    <row r="44" spans="1:25" x14ac:dyDescent="0.25">
      <c r="A44" s="44">
        <f t="shared" si="0"/>
        <v>0</v>
      </c>
      <c r="B44" s="44" t="str">
        <f t="shared" si="1"/>
        <v>　</v>
      </c>
    </row>
    <row r="45" spans="1:25" x14ac:dyDescent="0.25">
      <c r="A45" s="44">
        <f t="shared" si="0"/>
        <v>0</v>
      </c>
      <c r="B45" s="44" t="str">
        <f t="shared" si="1"/>
        <v>　</v>
      </c>
      <c r="W45" s="16"/>
      <c r="X45" s="36"/>
      <c r="Y45" s="16"/>
    </row>
    <row r="46" spans="1:25" x14ac:dyDescent="0.25">
      <c r="A46" s="44">
        <f t="shared" si="0"/>
        <v>0</v>
      </c>
      <c r="B46" s="44" t="str">
        <f t="shared" si="1"/>
        <v>　</v>
      </c>
    </row>
    <row r="47" spans="1:25" x14ac:dyDescent="0.25">
      <c r="A47" s="44">
        <f t="shared" si="0"/>
        <v>0</v>
      </c>
      <c r="B47" s="44" t="str">
        <f t="shared" si="1"/>
        <v>　</v>
      </c>
      <c r="W47" s="16"/>
      <c r="X47" s="36"/>
      <c r="Y47" s="16"/>
    </row>
    <row r="48" spans="1:25" x14ac:dyDescent="0.25">
      <c r="A48" s="44">
        <f t="shared" si="0"/>
        <v>0</v>
      </c>
      <c r="B48" s="44" t="str">
        <f t="shared" si="1"/>
        <v>　</v>
      </c>
    </row>
    <row r="49" spans="1:25" x14ac:dyDescent="0.25">
      <c r="A49" s="44">
        <f t="shared" si="0"/>
        <v>0</v>
      </c>
      <c r="B49" s="44" t="str">
        <f t="shared" si="1"/>
        <v>　</v>
      </c>
    </row>
    <row r="50" spans="1:25" x14ac:dyDescent="0.25">
      <c r="A50" s="44">
        <f t="shared" si="0"/>
        <v>0</v>
      </c>
      <c r="B50" s="44" t="str">
        <f t="shared" si="1"/>
        <v>　</v>
      </c>
    </row>
    <row r="51" spans="1:25" x14ac:dyDescent="0.25">
      <c r="A51" s="44">
        <f t="shared" si="0"/>
        <v>0</v>
      </c>
      <c r="B51" s="44" t="str">
        <f t="shared" si="1"/>
        <v>　</v>
      </c>
    </row>
    <row r="52" spans="1:25" x14ac:dyDescent="0.25">
      <c r="A52" s="44">
        <f t="shared" si="0"/>
        <v>0</v>
      </c>
      <c r="B52" s="44" t="str">
        <f t="shared" si="1"/>
        <v>　</v>
      </c>
    </row>
    <row r="53" spans="1:25" x14ac:dyDescent="0.25">
      <c r="A53" s="44">
        <f t="shared" si="0"/>
        <v>0</v>
      </c>
      <c r="B53" s="44" t="str">
        <f t="shared" si="1"/>
        <v>　</v>
      </c>
    </row>
    <row r="54" spans="1:25" x14ac:dyDescent="0.25">
      <c r="A54" s="44">
        <f t="shared" si="0"/>
        <v>0</v>
      </c>
      <c r="B54" s="44" t="str">
        <f t="shared" si="1"/>
        <v>　</v>
      </c>
      <c r="W54" s="16"/>
      <c r="X54" s="36"/>
      <c r="Y54" s="16"/>
    </row>
    <row r="55" spans="1:25" x14ac:dyDescent="0.25">
      <c r="A55" s="44">
        <f t="shared" si="0"/>
        <v>0</v>
      </c>
      <c r="B55" s="44" t="str">
        <f t="shared" si="1"/>
        <v>　</v>
      </c>
      <c r="T55" s="16"/>
      <c r="W55" s="16"/>
      <c r="X55" s="36"/>
    </row>
    <row r="56" spans="1:25" x14ac:dyDescent="0.25">
      <c r="A56" s="44">
        <f t="shared" si="0"/>
        <v>0</v>
      </c>
      <c r="B56" s="44" t="str">
        <f t="shared" si="1"/>
        <v>　</v>
      </c>
    </row>
    <row r="57" spans="1:25" x14ac:dyDescent="0.25">
      <c r="A57" s="44">
        <f t="shared" si="0"/>
        <v>0</v>
      </c>
      <c r="B57" s="44" t="str">
        <f t="shared" si="1"/>
        <v>　</v>
      </c>
    </row>
    <row r="58" spans="1:25" x14ac:dyDescent="0.25">
      <c r="A58" s="44">
        <f t="shared" si="0"/>
        <v>0</v>
      </c>
      <c r="B58" s="44" t="str">
        <f t="shared" si="1"/>
        <v>　</v>
      </c>
    </row>
    <row r="59" spans="1:25" x14ac:dyDescent="0.25">
      <c r="A59" s="44">
        <f t="shared" si="0"/>
        <v>0</v>
      </c>
      <c r="B59" s="44" t="str">
        <f t="shared" si="1"/>
        <v>　</v>
      </c>
    </row>
    <row r="60" spans="1:25" x14ac:dyDescent="0.25">
      <c r="A60" s="44">
        <f t="shared" si="0"/>
        <v>0</v>
      </c>
      <c r="B60" s="44" t="str">
        <f t="shared" si="1"/>
        <v>　</v>
      </c>
    </row>
    <row r="61" spans="1:25" x14ac:dyDescent="0.25">
      <c r="A61" s="44">
        <f t="shared" si="0"/>
        <v>0</v>
      </c>
      <c r="B61" s="44" t="str">
        <f t="shared" si="1"/>
        <v>　</v>
      </c>
      <c r="T61" s="16"/>
      <c r="W61" s="16"/>
      <c r="X61" s="36"/>
    </row>
    <row r="62" spans="1:25" x14ac:dyDescent="0.25">
      <c r="A62" s="44">
        <f t="shared" si="0"/>
        <v>0</v>
      </c>
      <c r="B62" s="44" t="str">
        <f t="shared" si="1"/>
        <v>　</v>
      </c>
    </row>
    <row r="63" spans="1:25" x14ac:dyDescent="0.25">
      <c r="A63" s="44">
        <f t="shared" si="0"/>
        <v>0</v>
      </c>
      <c r="B63" s="44" t="str">
        <f t="shared" si="1"/>
        <v>　</v>
      </c>
      <c r="W63" s="16"/>
      <c r="X63" s="36"/>
      <c r="Y63" s="16"/>
    </row>
    <row r="64" spans="1:25" x14ac:dyDescent="0.25">
      <c r="A64" s="44">
        <f t="shared" si="0"/>
        <v>0</v>
      </c>
      <c r="B64" s="44" t="str">
        <f t="shared" si="1"/>
        <v>　</v>
      </c>
    </row>
    <row r="65" spans="1:25" x14ac:dyDescent="0.25">
      <c r="A65" s="44">
        <f t="shared" si="0"/>
        <v>0</v>
      </c>
      <c r="B65" s="44" t="str">
        <f t="shared" si="1"/>
        <v>　</v>
      </c>
    </row>
    <row r="66" spans="1:25" x14ac:dyDescent="0.25">
      <c r="A66" s="44">
        <f t="shared" si="0"/>
        <v>0</v>
      </c>
      <c r="B66" s="44" t="str">
        <f t="shared" si="1"/>
        <v>　</v>
      </c>
    </row>
    <row r="67" spans="1:25" x14ac:dyDescent="0.25">
      <c r="A67" s="44">
        <f t="shared" ref="A67:A130" si="2">C67</f>
        <v>0</v>
      </c>
      <c r="B67" s="44" t="str">
        <f t="shared" ref="B67:B130" si="3">D67&amp;"　"&amp;E67</f>
        <v>　</v>
      </c>
      <c r="T67" s="16"/>
      <c r="W67" s="16"/>
      <c r="X67" s="36"/>
      <c r="Y67" s="16"/>
    </row>
    <row r="68" spans="1:25" x14ac:dyDescent="0.25">
      <c r="A68" s="44">
        <f t="shared" si="2"/>
        <v>0</v>
      </c>
      <c r="B68" s="44" t="str">
        <f t="shared" si="3"/>
        <v>　</v>
      </c>
    </row>
    <row r="69" spans="1:25" x14ac:dyDescent="0.25">
      <c r="A69" s="44">
        <f t="shared" si="2"/>
        <v>0</v>
      </c>
      <c r="B69" s="44" t="str">
        <f t="shared" si="3"/>
        <v>　</v>
      </c>
    </row>
    <row r="70" spans="1:25" x14ac:dyDescent="0.25">
      <c r="A70" s="44">
        <f t="shared" si="2"/>
        <v>0</v>
      </c>
      <c r="B70" s="44" t="str">
        <f t="shared" si="3"/>
        <v>　</v>
      </c>
    </row>
    <row r="71" spans="1:25" x14ac:dyDescent="0.25">
      <c r="A71" s="44">
        <f t="shared" si="2"/>
        <v>0</v>
      </c>
      <c r="B71" s="44" t="str">
        <f t="shared" si="3"/>
        <v>　</v>
      </c>
    </row>
    <row r="72" spans="1:25" x14ac:dyDescent="0.25">
      <c r="A72" s="44">
        <f t="shared" si="2"/>
        <v>0</v>
      </c>
      <c r="B72" s="44" t="str">
        <f t="shared" si="3"/>
        <v>　</v>
      </c>
    </row>
    <row r="73" spans="1:25" x14ac:dyDescent="0.25">
      <c r="A73" s="44">
        <f t="shared" si="2"/>
        <v>0</v>
      </c>
      <c r="B73" s="44" t="str">
        <f t="shared" si="3"/>
        <v>　</v>
      </c>
      <c r="W73" s="16"/>
      <c r="X73" s="36"/>
      <c r="Y73" s="16"/>
    </row>
    <row r="74" spans="1:25" x14ac:dyDescent="0.25">
      <c r="A74" s="44">
        <f t="shared" si="2"/>
        <v>0</v>
      </c>
      <c r="B74" s="44" t="str">
        <f t="shared" si="3"/>
        <v>　</v>
      </c>
    </row>
    <row r="75" spans="1:25" x14ac:dyDescent="0.25">
      <c r="A75" s="44">
        <f t="shared" si="2"/>
        <v>0</v>
      </c>
      <c r="B75" s="44" t="str">
        <f t="shared" si="3"/>
        <v>　</v>
      </c>
    </row>
    <row r="76" spans="1:25" x14ac:dyDescent="0.25">
      <c r="A76" s="44">
        <f t="shared" si="2"/>
        <v>0</v>
      </c>
      <c r="B76" s="44" t="str">
        <f t="shared" si="3"/>
        <v>　</v>
      </c>
    </row>
    <row r="77" spans="1:25" x14ac:dyDescent="0.25">
      <c r="A77" s="44">
        <f t="shared" si="2"/>
        <v>0</v>
      </c>
      <c r="B77" s="44" t="str">
        <f t="shared" si="3"/>
        <v>　</v>
      </c>
    </row>
    <row r="78" spans="1:25" x14ac:dyDescent="0.25">
      <c r="A78" s="44">
        <f t="shared" si="2"/>
        <v>0</v>
      </c>
      <c r="B78" s="44" t="str">
        <f t="shared" si="3"/>
        <v>　</v>
      </c>
    </row>
    <row r="79" spans="1:25" x14ac:dyDescent="0.25">
      <c r="A79" s="44">
        <f t="shared" si="2"/>
        <v>0</v>
      </c>
      <c r="B79" s="44" t="str">
        <f t="shared" si="3"/>
        <v>　</v>
      </c>
    </row>
    <row r="80" spans="1:25" x14ac:dyDescent="0.25">
      <c r="A80" s="44">
        <f t="shared" si="2"/>
        <v>0</v>
      </c>
      <c r="B80" s="44" t="str">
        <f t="shared" si="3"/>
        <v>　</v>
      </c>
    </row>
    <row r="81" spans="1:25" x14ac:dyDescent="0.25">
      <c r="A81" s="44">
        <f t="shared" si="2"/>
        <v>0</v>
      </c>
      <c r="B81" s="44" t="str">
        <f t="shared" si="3"/>
        <v>　</v>
      </c>
    </row>
    <row r="82" spans="1:25" x14ac:dyDescent="0.25">
      <c r="A82" s="44">
        <f t="shared" si="2"/>
        <v>0</v>
      </c>
      <c r="B82" s="44" t="str">
        <f t="shared" si="3"/>
        <v>　</v>
      </c>
    </row>
    <row r="83" spans="1:25" x14ac:dyDescent="0.25">
      <c r="A83" s="44">
        <f t="shared" si="2"/>
        <v>0</v>
      </c>
      <c r="B83" s="44" t="str">
        <f t="shared" si="3"/>
        <v>　</v>
      </c>
    </row>
    <row r="84" spans="1:25" x14ac:dyDescent="0.25">
      <c r="A84" s="44">
        <f t="shared" si="2"/>
        <v>0</v>
      </c>
      <c r="B84" s="44" t="str">
        <f t="shared" si="3"/>
        <v>　</v>
      </c>
    </row>
    <row r="85" spans="1:25" x14ac:dyDescent="0.25">
      <c r="A85" s="44">
        <f t="shared" si="2"/>
        <v>0</v>
      </c>
      <c r="B85" s="44" t="str">
        <f t="shared" si="3"/>
        <v>　</v>
      </c>
    </row>
    <row r="86" spans="1:25" x14ac:dyDescent="0.25">
      <c r="A86" s="44">
        <f t="shared" si="2"/>
        <v>0</v>
      </c>
      <c r="B86" s="44" t="str">
        <f t="shared" si="3"/>
        <v>　</v>
      </c>
    </row>
    <row r="87" spans="1:25" x14ac:dyDescent="0.25">
      <c r="A87" s="44">
        <f t="shared" si="2"/>
        <v>0</v>
      </c>
      <c r="B87" s="44" t="str">
        <f t="shared" si="3"/>
        <v>　</v>
      </c>
    </row>
    <row r="88" spans="1:25" x14ac:dyDescent="0.25">
      <c r="A88" s="44">
        <f t="shared" si="2"/>
        <v>0</v>
      </c>
      <c r="B88" s="44" t="str">
        <f t="shared" si="3"/>
        <v>　</v>
      </c>
      <c r="W88" s="16"/>
      <c r="X88" s="36"/>
      <c r="Y88" s="16"/>
    </row>
    <row r="89" spans="1:25" x14ac:dyDescent="0.25">
      <c r="A89" s="44">
        <f t="shared" si="2"/>
        <v>0</v>
      </c>
      <c r="B89" s="44" t="str">
        <f t="shared" si="3"/>
        <v>　</v>
      </c>
    </row>
    <row r="90" spans="1:25" x14ac:dyDescent="0.25">
      <c r="A90" s="44">
        <f t="shared" si="2"/>
        <v>0</v>
      </c>
      <c r="B90" s="44" t="str">
        <f t="shared" si="3"/>
        <v>　</v>
      </c>
    </row>
    <row r="91" spans="1:25" x14ac:dyDescent="0.25">
      <c r="A91" s="44">
        <f t="shared" si="2"/>
        <v>0</v>
      </c>
      <c r="B91" s="44" t="str">
        <f t="shared" si="3"/>
        <v>　</v>
      </c>
    </row>
    <row r="92" spans="1:25" x14ac:dyDescent="0.25">
      <c r="A92" s="44">
        <f t="shared" si="2"/>
        <v>0</v>
      </c>
      <c r="B92" s="44" t="str">
        <f t="shared" si="3"/>
        <v>　</v>
      </c>
    </row>
    <row r="93" spans="1:25" x14ac:dyDescent="0.25">
      <c r="A93" s="44">
        <f t="shared" si="2"/>
        <v>0</v>
      </c>
      <c r="B93" s="44" t="str">
        <f t="shared" si="3"/>
        <v>　</v>
      </c>
    </row>
    <row r="94" spans="1:25" x14ac:dyDescent="0.25">
      <c r="A94" s="44">
        <f t="shared" si="2"/>
        <v>0</v>
      </c>
      <c r="B94" s="44" t="str">
        <f t="shared" si="3"/>
        <v>　</v>
      </c>
      <c r="W94" s="16"/>
      <c r="X94" s="36"/>
      <c r="Y94" s="16"/>
    </row>
    <row r="95" spans="1:25" x14ac:dyDescent="0.25">
      <c r="A95" s="44">
        <f t="shared" si="2"/>
        <v>0</v>
      </c>
      <c r="B95" s="44" t="str">
        <f t="shared" si="3"/>
        <v>　</v>
      </c>
    </row>
    <row r="96" spans="1:25" x14ac:dyDescent="0.25">
      <c r="A96" s="44">
        <f t="shared" si="2"/>
        <v>0</v>
      </c>
      <c r="B96" s="44" t="str">
        <f t="shared" si="3"/>
        <v>　</v>
      </c>
    </row>
    <row r="97" spans="1:25" x14ac:dyDescent="0.25">
      <c r="A97" s="44">
        <f t="shared" si="2"/>
        <v>0</v>
      </c>
      <c r="B97" s="44" t="str">
        <f t="shared" si="3"/>
        <v>　</v>
      </c>
    </row>
    <row r="98" spans="1:25" x14ac:dyDescent="0.25">
      <c r="A98" s="44">
        <f t="shared" si="2"/>
        <v>0</v>
      </c>
      <c r="B98" s="44" t="str">
        <f t="shared" si="3"/>
        <v>　</v>
      </c>
    </row>
    <row r="99" spans="1:25" x14ac:dyDescent="0.25">
      <c r="A99" s="44">
        <f t="shared" si="2"/>
        <v>0</v>
      </c>
      <c r="B99" s="44" t="str">
        <f t="shared" si="3"/>
        <v>　</v>
      </c>
    </row>
    <row r="100" spans="1:25" x14ac:dyDescent="0.25">
      <c r="A100" s="44">
        <f t="shared" si="2"/>
        <v>0</v>
      </c>
      <c r="B100" s="44" t="str">
        <f t="shared" si="3"/>
        <v>　</v>
      </c>
      <c r="T100" s="16"/>
      <c r="W100" s="16"/>
      <c r="X100" s="36"/>
    </row>
    <row r="101" spans="1:25" x14ac:dyDescent="0.25">
      <c r="A101" s="44">
        <f t="shared" si="2"/>
        <v>0</v>
      </c>
      <c r="B101" s="44" t="str">
        <f t="shared" si="3"/>
        <v>　</v>
      </c>
    </row>
    <row r="102" spans="1:25" x14ac:dyDescent="0.25">
      <c r="A102" s="44">
        <f t="shared" si="2"/>
        <v>0</v>
      </c>
      <c r="B102" s="44" t="str">
        <f t="shared" si="3"/>
        <v>　</v>
      </c>
    </row>
    <row r="103" spans="1:25" x14ac:dyDescent="0.25">
      <c r="A103" s="44">
        <f t="shared" si="2"/>
        <v>0</v>
      </c>
      <c r="B103" s="44" t="str">
        <f t="shared" si="3"/>
        <v>　</v>
      </c>
    </row>
    <row r="104" spans="1:25" x14ac:dyDescent="0.25">
      <c r="A104" s="44">
        <f t="shared" si="2"/>
        <v>0</v>
      </c>
      <c r="B104" s="44" t="str">
        <f t="shared" si="3"/>
        <v>　</v>
      </c>
    </row>
    <row r="105" spans="1:25" x14ac:dyDescent="0.25">
      <c r="A105" s="44">
        <f t="shared" si="2"/>
        <v>0</v>
      </c>
      <c r="B105" s="44" t="str">
        <f t="shared" si="3"/>
        <v>　</v>
      </c>
      <c r="T105" s="16"/>
      <c r="W105" s="16"/>
      <c r="X105" s="36"/>
    </row>
    <row r="106" spans="1:25" x14ac:dyDescent="0.25">
      <c r="A106" s="44">
        <f t="shared" si="2"/>
        <v>0</v>
      </c>
      <c r="B106" s="44" t="str">
        <f t="shared" si="3"/>
        <v>　</v>
      </c>
    </row>
    <row r="107" spans="1:25" x14ac:dyDescent="0.25">
      <c r="A107" s="44">
        <f t="shared" si="2"/>
        <v>0</v>
      </c>
      <c r="B107" s="44" t="str">
        <f t="shared" si="3"/>
        <v>　</v>
      </c>
    </row>
    <row r="108" spans="1:25" x14ac:dyDescent="0.25">
      <c r="A108" s="44">
        <f t="shared" si="2"/>
        <v>0</v>
      </c>
      <c r="B108" s="44" t="str">
        <f t="shared" si="3"/>
        <v>　</v>
      </c>
    </row>
    <row r="109" spans="1:25" x14ac:dyDescent="0.25">
      <c r="A109" s="44">
        <f t="shared" si="2"/>
        <v>0</v>
      </c>
      <c r="B109" s="44" t="str">
        <f t="shared" si="3"/>
        <v>　</v>
      </c>
      <c r="T109" s="16"/>
      <c r="W109" s="16"/>
      <c r="X109" s="36"/>
    </row>
    <row r="110" spans="1:25" x14ac:dyDescent="0.25">
      <c r="A110" s="44">
        <f t="shared" si="2"/>
        <v>0</v>
      </c>
      <c r="B110" s="44" t="str">
        <f t="shared" si="3"/>
        <v>　</v>
      </c>
      <c r="W110" s="16"/>
      <c r="X110" s="36"/>
      <c r="Y110" s="16"/>
    </row>
    <row r="111" spans="1:25" x14ac:dyDescent="0.25">
      <c r="A111" s="44">
        <f t="shared" si="2"/>
        <v>0</v>
      </c>
      <c r="B111" s="44" t="str">
        <f t="shared" si="3"/>
        <v>　</v>
      </c>
    </row>
    <row r="112" spans="1:25" x14ac:dyDescent="0.25">
      <c r="A112" s="44">
        <f t="shared" si="2"/>
        <v>0</v>
      </c>
      <c r="B112" s="44" t="str">
        <f t="shared" si="3"/>
        <v>　</v>
      </c>
      <c r="T112" s="16"/>
      <c r="W112" s="16"/>
      <c r="X112" s="36"/>
    </row>
    <row r="113" spans="1:25" x14ac:dyDescent="0.25">
      <c r="A113" s="44">
        <f t="shared" si="2"/>
        <v>0</v>
      </c>
      <c r="B113" s="44" t="str">
        <f t="shared" si="3"/>
        <v>　</v>
      </c>
    </row>
    <row r="114" spans="1:25" x14ac:dyDescent="0.25">
      <c r="A114" s="44">
        <f t="shared" si="2"/>
        <v>0</v>
      </c>
      <c r="B114" s="44" t="str">
        <f t="shared" si="3"/>
        <v>　</v>
      </c>
    </row>
    <row r="115" spans="1:25" x14ac:dyDescent="0.25">
      <c r="A115" s="44">
        <f t="shared" si="2"/>
        <v>0</v>
      </c>
      <c r="B115" s="44" t="str">
        <f t="shared" si="3"/>
        <v>　</v>
      </c>
    </row>
    <row r="116" spans="1:25" x14ac:dyDescent="0.25">
      <c r="A116" s="44">
        <f t="shared" si="2"/>
        <v>0</v>
      </c>
      <c r="B116" s="44" t="str">
        <f t="shared" si="3"/>
        <v>　</v>
      </c>
    </row>
    <row r="117" spans="1:25" x14ac:dyDescent="0.25">
      <c r="A117" s="44">
        <f t="shared" si="2"/>
        <v>0</v>
      </c>
      <c r="B117" s="44" t="str">
        <f t="shared" si="3"/>
        <v>　</v>
      </c>
      <c r="W117" s="16"/>
      <c r="X117" s="36"/>
      <c r="Y117" s="16"/>
    </row>
    <row r="118" spans="1:25" x14ac:dyDescent="0.25">
      <c r="A118" s="44">
        <f t="shared" si="2"/>
        <v>0</v>
      </c>
      <c r="B118" s="44" t="str">
        <f t="shared" si="3"/>
        <v>　</v>
      </c>
    </row>
    <row r="119" spans="1:25" x14ac:dyDescent="0.25">
      <c r="A119" s="44">
        <f t="shared" si="2"/>
        <v>0</v>
      </c>
      <c r="B119" s="44" t="str">
        <f t="shared" si="3"/>
        <v>　</v>
      </c>
      <c r="W119" s="16"/>
      <c r="X119" s="36"/>
      <c r="Y119" s="16"/>
    </row>
    <row r="120" spans="1:25" x14ac:dyDescent="0.25">
      <c r="A120" s="44">
        <f t="shared" si="2"/>
        <v>0</v>
      </c>
      <c r="B120" s="44" t="str">
        <f t="shared" si="3"/>
        <v>　</v>
      </c>
    </row>
    <row r="121" spans="1:25" x14ac:dyDescent="0.25">
      <c r="A121" s="44">
        <f t="shared" si="2"/>
        <v>0</v>
      </c>
      <c r="B121" s="44" t="str">
        <f t="shared" si="3"/>
        <v>　</v>
      </c>
    </row>
    <row r="122" spans="1:25" x14ac:dyDescent="0.25">
      <c r="A122" s="44">
        <f t="shared" si="2"/>
        <v>0</v>
      </c>
      <c r="B122" s="44" t="str">
        <f t="shared" si="3"/>
        <v>　</v>
      </c>
    </row>
    <row r="123" spans="1:25" x14ac:dyDescent="0.25">
      <c r="A123" s="44">
        <f t="shared" si="2"/>
        <v>0</v>
      </c>
      <c r="B123" s="44" t="str">
        <f t="shared" si="3"/>
        <v>　</v>
      </c>
    </row>
    <row r="124" spans="1:25" x14ac:dyDescent="0.25">
      <c r="A124" s="44">
        <f t="shared" si="2"/>
        <v>0</v>
      </c>
      <c r="B124" s="44" t="str">
        <f t="shared" si="3"/>
        <v>　</v>
      </c>
      <c r="W124" s="16"/>
    </row>
    <row r="125" spans="1:25" x14ac:dyDescent="0.25">
      <c r="A125" s="44">
        <f t="shared" si="2"/>
        <v>0</v>
      </c>
      <c r="B125" s="44" t="str">
        <f t="shared" si="3"/>
        <v>　</v>
      </c>
    </row>
    <row r="126" spans="1:25" x14ac:dyDescent="0.25">
      <c r="A126" s="44">
        <f t="shared" si="2"/>
        <v>0</v>
      </c>
      <c r="B126" s="44" t="str">
        <f t="shared" si="3"/>
        <v>　</v>
      </c>
    </row>
    <row r="127" spans="1:25" x14ac:dyDescent="0.25">
      <c r="A127" s="44">
        <f t="shared" si="2"/>
        <v>0</v>
      </c>
      <c r="B127" s="44" t="str">
        <f t="shared" si="3"/>
        <v>　</v>
      </c>
    </row>
    <row r="128" spans="1:25" x14ac:dyDescent="0.25">
      <c r="A128" s="44">
        <f t="shared" si="2"/>
        <v>0</v>
      </c>
      <c r="B128" s="44" t="str">
        <f t="shared" si="3"/>
        <v>　</v>
      </c>
    </row>
    <row r="129" spans="1:25" x14ac:dyDescent="0.25">
      <c r="A129" s="44">
        <f t="shared" si="2"/>
        <v>0</v>
      </c>
      <c r="B129" s="44" t="str">
        <f t="shared" si="3"/>
        <v>　</v>
      </c>
    </row>
    <row r="130" spans="1:25" x14ac:dyDescent="0.25">
      <c r="A130" s="44">
        <f t="shared" si="2"/>
        <v>0</v>
      </c>
      <c r="B130" s="44" t="str">
        <f t="shared" si="3"/>
        <v>　</v>
      </c>
    </row>
    <row r="131" spans="1:25" x14ac:dyDescent="0.25">
      <c r="A131" s="44">
        <f t="shared" ref="A131:A194" si="4">C131</f>
        <v>0</v>
      </c>
      <c r="B131" s="44" t="str">
        <f t="shared" ref="B131:B194" si="5">D131&amp;"　"&amp;E131</f>
        <v>　</v>
      </c>
    </row>
    <row r="132" spans="1:25" x14ac:dyDescent="0.25">
      <c r="A132" s="44">
        <f t="shared" si="4"/>
        <v>0</v>
      </c>
      <c r="B132" s="44" t="str">
        <f t="shared" si="5"/>
        <v>　</v>
      </c>
    </row>
    <row r="133" spans="1:25" x14ac:dyDescent="0.25">
      <c r="A133" s="44">
        <f t="shared" si="4"/>
        <v>0</v>
      </c>
      <c r="B133" s="44" t="str">
        <f t="shared" si="5"/>
        <v>　</v>
      </c>
    </row>
    <row r="134" spans="1:25" x14ac:dyDescent="0.25">
      <c r="A134" s="44">
        <f t="shared" si="4"/>
        <v>0</v>
      </c>
      <c r="B134" s="44" t="str">
        <f t="shared" si="5"/>
        <v>　</v>
      </c>
    </row>
    <row r="135" spans="1:25" x14ac:dyDescent="0.25">
      <c r="A135" s="44">
        <f t="shared" si="4"/>
        <v>0</v>
      </c>
      <c r="B135" s="44" t="str">
        <f t="shared" si="5"/>
        <v>　</v>
      </c>
      <c r="W135" s="16"/>
      <c r="X135" s="36"/>
      <c r="Y135" s="16"/>
    </row>
    <row r="136" spans="1:25" x14ac:dyDescent="0.25">
      <c r="A136" s="44">
        <f t="shared" si="4"/>
        <v>0</v>
      </c>
      <c r="B136" s="44" t="str">
        <f t="shared" si="5"/>
        <v>　</v>
      </c>
      <c r="T136" s="16"/>
      <c r="W136" s="16"/>
      <c r="X136" s="36"/>
    </row>
    <row r="137" spans="1:25" x14ac:dyDescent="0.25">
      <c r="A137" s="44">
        <f t="shared" si="4"/>
        <v>0</v>
      </c>
      <c r="B137" s="44" t="str">
        <f t="shared" si="5"/>
        <v>　</v>
      </c>
    </row>
    <row r="138" spans="1:25" x14ac:dyDescent="0.25">
      <c r="A138" s="44">
        <f t="shared" si="4"/>
        <v>0</v>
      </c>
      <c r="B138" s="44" t="str">
        <f t="shared" si="5"/>
        <v>　</v>
      </c>
      <c r="W138" s="16"/>
    </row>
    <row r="139" spans="1:25" x14ac:dyDescent="0.25">
      <c r="A139" s="44">
        <f t="shared" si="4"/>
        <v>0</v>
      </c>
      <c r="B139" s="44" t="str">
        <f t="shared" si="5"/>
        <v>　</v>
      </c>
      <c r="T139" s="16"/>
      <c r="W139" s="16"/>
      <c r="X139" s="36"/>
    </row>
    <row r="140" spans="1:25" x14ac:dyDescent="0.25">
      <c r="A140" s="44">
        <f t="shared" si="4"/>
        <v>0</v>
      </c>
      <c r="B140" s="44" t="str">
        <f t="shared" si="5"/>
        <v>　</v>
      </c>
    </row>
    <row r="141" spans="1:25" x14ac:dyDescent="0.25">
      <c r="A141" s="44">
        <f t="shared" si="4"/>
        <v>0</v>
      </c>
      <c r="B141" s="44" t="str">
        <f t="shared" si="5"/>
        <v>　</v>
      </c>
    </row>
    <row r="142" spans="1:25" x14ac:dyDescent="0.25">
      <c r="A142" s="44">
        <f t="shared" si="4"/>
        <v>0</v>
      </c>
      <c r="B142" s="44" t="str">
        <f t="shared" si="5"/>
        <v>　</v>
      </c>
    </row>
    <row r="143" spans="1:25" x14ac:dyDescent="0.25">
      <c r="A143" s="44">
        <f t="shared" si="4"/>
        <v>0</v>
      </c>
      <c r="B143" s="44" t="str">
        <f t="shared" si="5"/>
        <v>　</v>
      </c>
    </row>
    <row r="144" spans="1:25" x14ac:dyDescent="0.25">
      <c r="A144" s="44">
        <f t="shared" si="4"/>
        <v>0</v>
      </c>
      <c r="B144" s="44" t="str">
        <f t="shared" si="5"/>
        <v>　</v>
      </c>
      <c r="T144" s="16"/>
      <c r="W144" s="16"/>
      <c r="X144" s="36"/>
    </row>
    <row r="145" spans="1:25" x14ac:dyDescent="0.25">
      <c r="A145" s="44">
        <f t="shared" si="4"/>
        <v>0</v>
      </c>
      <c r="B145" s="44" t="str">
        <f t="shared" si="5"/>
        <v>　</v>
      </c>
    </row>
    <row r="146" spans="1:25" x14ac:dyDescent="0.25">
      <c r="A146" s="44">
        <f t="shared" si="4"/>
        <v>0</v>
      </c>
      <c r="B146" s="44" t="str">
        <f t="shared" si="5"/>
        <v>　</v>
      </c>
    </row>
    <row r="147" spans="1:25" x14ac:dyDescent="0.25">
      <c r="A147" s="44">
        <f t="shared" si="4"/>
        <v>0</v>
      </c>
      <c r="B147" s="44" t="str">
        <f t="shared" si="5"/>
        <v>　</v>
      </c>
    </row>
    <row r="148" spans="1:25" x14ac:dyDescent="0.25">
      <c r="A148" s="44">
        <f t="shared" si="4"/>
        <v>0</v>
      </c>
      <c r="B148" s="44" t="str">
        <f t="shared" si="5"/>
        <v>　</v>
      </c>
    </row>
    <row r="149" spans="1:25" x14ac:dyDescent="0.25">
      <c r="A149" s="44">
        <f t="shared" si="4"/>
        <v>0</v>
      </c>
      <c r="B149" s="44" t="str">
        <f t="shared" si="5"/>
        <v>　</v>
      </c>
      <c r="W149" s="16"/>
      <c r="X149" s="36"/>
      <c r="Y149" s="16"/>
    </row>
    <row r="150" spans="1:25" x14ac:dyDescent="0.25">
      <c r="A150" s="44">
        <f t="shared" si="4"/>
        <v>0</v>
      </c>
      <c r="B150" s="44" t="str">
        <f t="shared" si="5"/>
        <v>　</v>
      </c>
    </row>
    <row r="151" spans="1:25" x14ac:dyDescent="0.25">
      <c r="A151" s="44">
        <f t="shared" si="4"/>
        <v>0</v>
      </c>
      <c r="B151" s="44" t="str">
        <f t="shared" si="5"/>
        <v>　</v>
      </c>
    </row>
    <row r="152" spans="1:25" x14ac:dyDescent="0.25">
      <c r="A152" s="44">
        <f t="shared" si="4"/>
        <v>0</v>
      </c>
      <c r="B152" s="44" t="str">
        <f t="shared" si="5"/>
        <v>　</v>
      </c>
    </row>
    <row r="153" spans="1:25" x14ac:dyDescent="0.25">
      <c r="A153" s="44">
        <f t="shared" si="4"/>
        <v>0</v>
      </c>
      <c r="B153" s="44" t="str">
        <f t="shared" si="5"/>
        <v>　</v>
      </c>
    </row>
    <row r="154" spans="1:25" x14ac:dyDescent="0.25">
      <c r="A154" s="44">
        <f t="shared" si="4"/>
        <v>0</v>
      </c>
      <c r="B154" s="44" t="str">
        <f t="shared" si="5"/>
        <v>　</v>
      </c>
    </row>
    <row r="155" spans="1:25" x14ac:dyDescent="0.25">
      <c r="A155" s="44">
        <f t="shared" si="4"/>
        <v>0</v>
      </c>
      <c r="B155" s="44" t="str">
        <f t="shared" si="5"/>
        <v>　</v>
      </c>
    </row>
    <row r="156" spans="1:25" x14ac:dyDescent="0.25">
      <c r="A156" s="44">
        <f t="shared" si="4"/>
        <v>0</v>
      </c>
      <c r="B156" s="44" t="str">
        <f t="shared" si="5"/>
        <v>　</v>
      </c>
      <c r="W156" s="16"/>
      <c r="X156" s="36"/>
      <c r="Y156" s="16"/>
    </row>
    <row r="157" spans="1:25" x14ac:dyDescent="0.25">
      <c r="A157" s="44">
        <f t="shared" si="4"/>
        <v>0</v>
      </c>
      <c r="B157" s="44" t="str">
        <f t="shared" si="5"/>
        <v>　</v>
      </c>
      <c r="W157" s="16"/>
      <c r="X157" s="36"/>
      <c r="Y157" s="16"/>
    </row>
    <row r="158" spans="1:25" x14ac:dyDescent="0.25">
      <c r="A158" s="44">
        <f t="shared" si="4"/>
        <v>0</v>
      </c>
      <c r="B158" s="44" t="str">
        <f t="shared" si="5"/>
        <v>　</v>
      </c>
    </row>
    <row r="159" spans="1:25" x14ac:dyDescent="0.25">
      <c r="A159" s="44">
        <f t="shared" si="4"/>
        <v>0</v>
      </c>
      <c r="B159" s="44" t="str">
        <f t="shared" si="5"/>
        <v>　</v>
      </c>
      <c r="W159" s="16"/>
    </row>
    <row r="160" spans="1:25" x14ac:dyDescent="0.25">
      <c r="A160" s="44">
        <f t="shared" si="4"/>
        <v>0</v>
      </c>
      <c r="B160" s="44" t="str">
        <f t="shared" si="5"/>
        <v>　</v>
      </c>
      <c r="W160" s="16"/>
      <c r="X160" s="36"/>
      <c r="Y160" s="16"/>
    </row>
    <row r="161" spans="1:25" x14ac:dyDescent="0.25">
      <c r="A161" s="44">
        <f t="shared" si="4"/>
        <v>0</v>
      </c>
      <c r="B161" s="44" t="str">
        <f t="shared" si="5"/>
        <v>　</v>
      </c>
    </row>
    <row r="162" spans="1:25" x14ac:dyDescent="0.25">
      <c r="A162" s="44">
        <f t="shared" si="4"/>
        <v>0</v>
      </c>
      <c r="B162" s="44" t="str">
        <f t="shared" si="5"/>
        <v>　</v>
      </c>
      <c r="W162" s="16"/>
      <c r="X162" s="36"/>
      <c r="Y162" s="16"/>
    </row>
    <row r="163" spans="1:25" x14ac:dyDescent="0.25">
      <c r="A163" s="44">
        <f t="shared" si="4"/>
        <v>0</v>
      </c>
      <c r="B163" s="44" t="str">
        <f t="shared" si="5"/>
        <v>　</v>
      </c>
    </row>
    <row r="164" spans="1:25" x14ac:dyDescent="0.25">
      <c r="A164" s="44">
        <f t="shared" si="4"/>
        <v>0</v>
      </c>
      <c r="B164" s="44" t="str">
        <f t="shared" si="5"/>
        <v>　</v>
      </c>
    </row>
    <row r="165" spans="1:25" x14ac:dyDescent="0.25">
      <c r="A165" s="44">
        <f t="shared" si="4"/>
        <v>0</v>
      </c>
      <c r="B165" s="44" t="str">
        <f t="shared" si="5"/>
        <v>　</v>
      </c>
    </row>
    <row r="166" spans="1:25" x14ac:dyDescent="0.25">
      <c r="A166" s="44">
        <f t="shared" si="4"/>
        <v>0</v>
      </c>
      <c r="B166" s="44" t="str">
        <f t="shared" si="5"/>
        <v>　</v>
      </c>
      <c r="W166" s="16"/>
      <c r="X166" s="36"/>
      <c r="Y166" s="16"/>
    </row>
    <row r="167" spans="1:25" x14ac:dyDescent="0.25">
      <c r="A167" s="44">
        <f t="shared" si="4"/>
        <v>0</v>
      </c>
      <c r="B167" s="44" t="str">
        <f t="shared" si="5"/>
        <v>　</v>
      </c>
      <c r="T167" s="16"/>
      <c r="W167" s="16"/>
      <c r="X167" s="36"/>
    </row>
    <row r="168" spans="1:25" x14ac:dyDescent="0.25">
      <c r="A168" s="44">
        <f t="shared" si="4"/>
        <v>0</v>
      </c>
      <c r="B168" s="44" t="str">
        <f t="shared" si="5"/>
        <v>　</v>
      </c>
      <c r="W168" s="16"/>
      <c r="X168" s="36"/>
      <c r="Y168" s="16"/>
    </row>
    <row r="169" spans="1:25" x14ac:dyDescent="0.25">
      <c r="A169" s="44">
        <f t="shared" si="4"/>
        <v>0</v>
      </c>
      <c r="B169" s="44" t="str">
        <f t="shared" si="5"/>
        <v>　</v>
      </c>
    </row>
    <row r="170" spans="1:25" x14ac:dyDescent="0.25">
      <c r="A170" s="44">
        <f t="shared" si="4"/>
        <v>0</v>
      </c>
      <c r="B170" s="44" t="str">
        <f t="shared" si="5"/>
        <v>　</v>
      </c>
    </row>
    <row r="171" spans="1:25" x14ac:dyDescent="0.25">
      <c r="A171" s="44">
        <f t="shared" si="4"/>
        <v>0</v>
      </c>
      <c r="B171" s="44" t="str">
        <f t="shared" si="5"/>
        <v>　</v>
      </c>
      <c r="W171" s="16"/>
      <c r="X171" s="36"/>
      <c r="Y171" s="16"/>
    </row>
    <row r="172" spans="1:25" x14ac:dyDescent="0.25">
      <c r="A172" s="44">
        <f t="shared" si="4"/>
        <v>0</v>
      </c>
      <c r="B172" s="44" t="str">
        <f t="shared" si="5"/>
        <v>　</v>
      </c>
    </row>
    <row r="173" spans="1:25" x14ac:dyDescent="0.25">
      <c r="A173" s="44">
        <f t="shared" si="4"/>
        <v>0</v>
      </c>
      <c r="B173" s="44" t="str">
        <f t="shared" si="5"/>
        <v>　</v>
      </c>
    </row>
    <row r="174" spans="1:25" x14ac:dyDescent="0.25">
      <c r="A174" s="44">
        <f t="shared" si="4"/>
        <v>0</v>
      </c>
      <c r="B174" s="44" t="str">
        <f t="shared" si="5"/>
        <v>　</v>
      </c>
    </row>
    <row r="175" spans="1:25" x14ac:dyDescent="0.25">
      <c r="A175" s="44">
        <f t="shared" si="4"/>
        <v>0</v>
      </c>
      <c r="B175" s="44" t="str">
        <f t="shared" si="5"/>
        <v>　</v>
      </c>
      <c r="T175" s="16"/>
      <c r="W175" s="16"/>
      <c r="X175" s="36"/>
    </row>
    <row r="176" spans="1:25" x14ac:dyDescent="0.25">
      <c r="A176" s="44">
        <f t="shared" si="4"/>
        <v>0</v>
      </c>
      <c r="B176" s="44" t="str">
        <f t="shared" si="5"/>
        <v>　</v>
      </c>
    </row>
    <row r="177" spans="1:25" x14ac:dyDescent="0.25">
      <c r="A177" s="44">
        <f t="shared" si="4"/>
        <v>0</v>
      </c>
      <c r="B177" s="44" t="str">
        <f t="shared" si="5"/>
        <v>　</v>
      </c>
    </row>
    <row r="178" spans="1:25" x14ac:dyDescent="0.25">
      <c r="A178" s="44">
        <f t="shared" si="4"/>
        <v>0</v>
      </c>
      <c r="B178" s="44" t="str">
        <f t="shared" si="5"/>
        <v>　</v>
      </c>
    </row>
    <row r="179" spans="1:25" x14ac:dyDescent="0.25">
      <c r="A179" s="44">
        <f t="shared" si="4"/>
        <v>0</v>
      </c>
      <c r="B179" s="44" t="str">
        <f t="shared" si="5"/>
        <v>　</v>
      </c>
    </row>
    <row r="180" spans="1:25" x14ac:dyDescent="0.25">
      <c r="A180" s="44">
        <f t="shared" si="4"/>
        <v>0</v>
      </c>
      <c r="B180" s="44" t="str">
        <f t="shared" si="5"/>
        <v>　</v>
      </c>
    </row>
    <row r="181" spans="1:25" x14ac:dyDescent="0.25">
      <c r="A181" s="44">
        <f t="shared" si="4"/>
        <v>0</v>
      </c>
      <c r="B181" s="44" t="str">
        <f t="shared" si="5"/>
        <v>　</v>
      </c>
    </row>
    <row r="182" spans="1:25" x14ac:dyDescent="0.25">
      <c r="A182" s="44">
        <f t="shared" si="4"/>
        <v>0</v>
      </c>
      <c r="B182" s="44" t="str">
        <f t="shared" si="5"/>
        <v>　</v>
      </c>
    </row>
    <row r="183" spans="1:25" x14ac:dyDescent="0.25">
      <c r="A183" s="44">
        <f t="shared" si="4"/>
        <v>0</v>
      </c>
      <c r="B183" s="44" t="str">
        <f t="shared" si="5"/>
        <v>　</v>
      </c>
    </row>
    <row r="184" spans="1:25" x14ac:dyDescent="0.25">
      <c r="A184" s="44">
        <f t="shared" si="4"/>
        <v>0</v>
      </c>
      <c r="B184" s="44" t="str">
        <f t="shared" si="5"/>
        <v>　</v>
      </c>
    </row>
    <row r="185" spans="1:25" x14ac:dyDescent="0.25">
      <c r="A185" s="44">
        <f t="shared" si="4"/>
        <v>0</v>
      </c>
      <c r="B185" s="44" t="str">
        <f t="shared" si="5"/>
        <v>　</v>
      </c>
    </row>
    <row r="186" spans="1:25" x14ac:dyDescent="0.25">
      <c r="A186" s="44">
        <f t="shared" si="4"/>
        <v>0</v>
      </c>
      <c r="B186" s="44" t="str">
        <f t="shared" si="5"/>
        <v>　</v>
      </c>
      <c r="T186" s="16"/>
      <c r="W186" s="16"/>
      <c r="X186" s="36"/>
    </row>
    <row r="187" spans="1:25" x14ac:dyDescent="0.25">
      <c r="A187" s="44">
        <f t="shared" si="4"/>
        <v>0</v>
      </c>
      <c r="B187" s="44" t="str">
        <f t="shared" si="5"/>
        <v>　</v>
      </c>
    </row>
    <row r="188" spans="1:25" x14ac:dyDescent="0.25">
      <c r="A188" s="44">
        <f t="shared" si="4"/>
        <v>0</v>
      </c>
      <c r="B188" s="44" t="str">
        <f t="shared" si="5"/>
        <v>　</v>
      </c>
    </row>
    <row r="189" spans="1:25" x14ac:dyDescent="0.25">
      <c r="A189" s="44">
        <f t="shared" si="4"/>
        <v>0</v>
      </c>
      <c r="B189" s="44" t="str">
        <f t="shared" si="5"/>
        <v>　</v>
      </c>
      <c r="W189" s="16"/>
      <c r="X189" s="36"/>
      <c r="Y189" s="16"/>
    </row>
    <row r="190" spans="1:25" x14ac:dyDescent="0.25">
      <c r="A190" s="44">
        <f t="shared" si="4"/>
        <v>0</v>
      </c>
      <c r="B190" s="44" t="str">
        <f t="shared" si="5"/>
        <v>　</v>
      </c>
    </row>
    <row r="191" spans="1:25" x14ac:dyDescent="0.25">
      <c r="A191" s="44">
        <f t="shared" si="4"/>
        <v>0</v>
      </c>
      <c r="B191" s="44" t="str">
        <f t="shared" si="5"/>
        <v>　</v>
      </c>
      <c r="W191" s="16"/>
      <c r="X191" s="36"/>
      <c r="Y191" s="16"/>
    </row>
    <row r="192" spans="1:25" x14ac:dyDescent="0.25">
      <c r="A192" s="44">
        <f t="shared" si="4"/>
        <v>0</v>
      </c>
      <c r="B192" s="44" t="str">
        <f t="shared" si="5"/>
        <v>　</v>
      </c>
      <c r="W192" s="16"/>
      <c r="X192" s="36"/>
      <c r="Y192" s="16"/>
    </row>
    <row r="193" spans="1:25" x14ac:dyDescent="0.25">
      <c r="A193" s="44">
        <f t="shared" si="4"/>
        <v>0</v>
      </c>
      <c r="B193" s="44" t="str">
        <f t="shared" si="5"/>
        <v>　</v>
      </c>
      <c r="T193" s="16"/>
      <c r="W193" s="16"/>
      <c r="X193" s="36"/>
    </row>
    <row r="194" spans="1:25" x14ac:dyDescent="0.25">
      <c r="A194" s="44">
        <f t="shared" si="4"/>
        <v>0</v>
      </c>
      <c r="B194" s="44" t="str">
        <f t="shared" si="5"/>
        <v>　</v>
      </c>
    </row>
    <row r="195" spans="1:25" x14ac:dyDescent="0.25">
      <c r="A195" s="44">
        <f t="shared" ref="A195:A258" si="6">C195</f>
        <v>0</v>
      </c>
      <c r="B195" s="44" t="str">
        <f t="shared" ref="B195:B258" si="7">D195&amp;"　"&amp;E195</f>
        <v>　</v>
      </c>
    </row>
    <row r="196" spans="1:25" x14ac:dyDescent="0.25">
      <c r="A196" s="44">
        <f t="shared" si="6"/>
        <v>0</v>
      </c>
      <c r="B196" s="44" t="str">
        <f t="shared" si="7"/>
        <v>　</v>
      </c>
      <c r="W196" s="16"/>
      <c r="X196" s="36"/>
      <c r="Y196" s="16"/>
    </row>
    <row r="197" spans="1:25" x14ac:dyDescent="0.25">
      <c r="A197" s="44">
        <f t="shared" si="6"/>
        <v>0</v>
      </c>
      <c r="B197" s="44" t="str">
        <f t="shared" si="7"/>
        <v>　</v>
      </c>
    </row>
    <row r="198" spans="1:25" x14ac:dyDescent="0.25">
      <c r="A198" s="44">
        <f t="shared" si="6"/>
        <v>0</v>
      </c>
      <c r="B198" s="44" t="str">
        <f t="shared" si="7"/>
        <v>　</v>
      </c>
    </row>
    <row r="199" spans="1:25" x14ac:dyDescent="0.25">
      <c r="A199" s="44">
        <f t="shared" si="6"/>
        <v>0</v>
      </c>
      <c r="B199" s="44" t="str">
        <f t="shared" si="7"/>
        <v>　</v>
      </c>
    </row>
    <row r="200" spans="1:25" x14ac:dyDescent="0.25">
      <c r="A200" s="44">
        <f t="shared" si="6"/>
        <v>0</v>
      </c>
      <c r="B200" s="44" t="str">
        <f t="shared" si="7"/>
        <v>　</v>
      </c>
    </row>
    <row r="201" spans="1:25" x14ac:dyDescent="0.25">
      <c r="A201" s="44">
        <f t="shared" si="6"/>
        <v>0</v>
      </c>
      <c r="B201" s="44" t="str">
        <f t="shared" si="7"/>
        <v>　</v>
      </c>
      <c r="W201" s="16"/>
      <c r="X201" s="36"/>
    </row>
    <row r="202" spans="1:25" x14ac:dyDescent="0.25">
      <c r="A202" s="44">
        <f t="shared" si="6"/>
        <v>0</v>
      </c>
      <c r="B202" s="44" t="str">
        <f t="shared" si="7"/>
        <v>　</v>
      </c>
    </row>
    <row r="203" spans="1:25" x14ac:dyDescent="0.25">
      <c r="A203" s="44">
        <f t="shared" si="6"/>
        <v>0</v>
      </c>
      <c r="B203" s="44" t="str">
        <f t="shared" si="7"/>
        <v>　</v>
      </c>
    </row>
    <row r="204" spans="1:25" x14ac:dyDescent="0.25">
      <c r="A204" s="44">
        <f t="shared" si="6"/>
        <v>0</v>
      </c>
      <c r="B204" s="44" t="str">
        <f t="shared" si="7"/>
        <v>　</v>
      </c>
    </row>
    <row r="205" spans="1:25" x14ac:dyDescent="0.25">
      <c r="A205" s="44">
        <f t="shared" si="6"/>
        <v>0</v>
      </c>
      <c r="B205" s="44" t="str">
        <f t="shared" si="7"/>
        <v>　</v>
      </c>
      <c r="W205" s="16"/>
      <c r="X205" s="36"/>
      <c r="Y205" s="16"/>
    </row>
    <row r="206" spans="1:25" x14ac:dyDescent="0.25">
      <c r="A206" s="44">
        <f t="shared" si="6"/>
        <v>0</v>
      </c>
      <c r="B206" s="44" t="str">
        <f t="shared" si="7"/>
        <v>　</v>
      </c>
    </row>
    <row r="207" spans="1:25" x14ac:dyDescent="0.25">
      <c r="A207" s="44">
        <f t="shared" si="6"/>
        <v>0</v>
      </c>
      <c r="B207" s="44" t="str">
        <f t="shared" si="7"/>
        <v>　</v>
      </c>
      <c r="W207" s="16"/>
    </row>
    <row r="208" spans="1:25" x14ac:dyDescent="0.25">
      <c r="A208" s="44">
        <f t="shared" si="6"/>
        <v>0</v>
      </c>
      <c r="B208" s="44" t="str">
        <f t="shared" si="7"/>
        <v>　</v>
      </c>
    </row>
    <row r="209" spans="1:25" x14ac:dyDescent="0.25">
      <c r="A209" s="44">
        <f t="shared" si="6"/>
        <v>0</v>
      </c>
      <c r="B209" s="44" t="str">
        <f t="shared" si="7"/>
        <v>　</v>
      </c>
    </row>
    <row r="210" spans="1:25" x14ac:dyDescent="0.25">
      <c r="A210" s="44">
        <f t="shared" si="6"/>
        <v>0</v>
      </c>
      <c r="B210" s="44" t="str">
        <f t="shared" si="7"/>
        <v>　</v>
      </c>
      <c r="T210" s="16"/>
      <c r="W210" s="16"/>
      <c r="X210" s="36"/>
    </row>
    <row r="211" spans="1:25" x14ac:dyDescent="0.25">
      <c r="A211" s="44">
        <f t="shared" si="6"/>
        <v>0</v>
      </c>
      <c r="B211" s="44" t="str">
        <f t="shared" si="7"/>
        <v>　</v>
      </c>
    </row>
    <row r="212" spans="1:25" x14ac:dyDescent="0.25">
      <c r="A212" s="44">
        <f t="shared" si="6"/>
        <v>0</v>
      </c>
      <c r="B212" s="44" t="str">
        <f t="shared" si="7"/>
        <v>　</v>
      </c>
      <c r="W212" s="16"/>
      <c r="X212" s="36"/>
      <c r="Y212" s="16"/>
    </row>
    <row r="213" spans="1:25" x14ac:dyDescent="0.25">
      <c r="A213" s="44">
        <f t="shared" si="6"/>
        <v>0</v>
      </c>
      <c r="B213" s="44" t="str">
        <f t="shared" si="7"/>
        <v>　</v>
      </c>
    </row>
    <row r="214" spans="1:25" x14ac:dyDescent="0.25">
      <c r="A214" s="44">
        <f t="shared" si="6"/>
        <v>0</v>
      </c>
      <c r="B214" s="44" t="str">
        <f t="shared" si="7"/>
        <v>　</v>
      </c>
      <c r="T214" s="16"/>
      <c r="W214" s="16"/>
      <c r="X214" s="36"/>
    </row>
    <row r="215" spans="1:25" x14ac:dyDescent="0.25">
      <c r="A215" s="44">
        <f t="shared" si="6"/>
        <v>0</v>
      </c>
      <c r="B215" s="44" t="str">
        <f t="shared" si="7"/>
        <v>　</v>
      </c>
    </row>
    <row r="216" spans="1:25" x14ac:dyDescent="0.25">
      <c r="A216" s="44">
        <f t="shared" si="6"/>
        <v>0</v>
      </c>
      <c r="B216" s="44" t="str">
        <f t="shared" si="7"/>
        <v>　</v>
      </c>
    </row>
    <row r="217" spans="1:25" x14ac:dyDescent="0.25">
      <c r="A217" s="44">
        <f t="shared" si="6"/>
        <v>0</v>
      </c>
      <c r="B217" s="44" t="str">
        <f t="shared" si="7"/>
        <v>　</v>
      </c>
    </row>
    <row r="218" spans="1:25" x14ac:dyDescent="0.25">
      <c r="A218" s="44">
        <f t="shared" si="6"/>
        <v>0</v>
      </c>
      <c r="B218" s="44" t="str">
        <f t="shared" si="7"/>
        <v>　</v>
      </c>
    </row>
    <row r="219" spans="1:25" x14ac:dyDescent="0.25">
      <c r="A219" s="44">
        <f t="shared" si="6"/>
        <v>0</v>
      </c>
      <c r="B219" s="44" t="str">
        <f t="shared" si="7"/>
        <v>　</v>
      </c>
    </row>
    <row r="220" spans="1:25" x14ac:dyDescent="0.25">
      <c r="A220" s="44">
        <f t="shared" si="6"/>
        <v>0</v>
      </c>
      <c r="B220" s="44" t="str">
        <f t="shared" si="7"/>
        <v>　</v>
      </c>
    </row>
    <row r="221" spans="1:25" x14ac:dyDescent="0.25">
      <c r="A221" s="44">
        <f t="shared" si="6"/>
        <v>0</v>
      </c>
      <c r="B221" s="44" t="str">
        <f t="shared" si="7"/>
        <v>　</v>
      </c>
      <c r="T221" s="16"/>
      <c r="W221" s="16"/>
      <c r="X221" s="36"/>
    </row>
    <row r="222" spans="1:25" x14ac:dyDescent="0.25">
      <c r="A222" s="44">
        <f t="shared" si="6"/>
        <v>0</v>
      </c>
      <c r="B222" s="44" t="str">
        <f t="shared" si="7"/>
        <v>　</v>
      </c>
    </row>
    <row r="223" spans="1:25" x14ac:dyDescent="0.25">
      <c r="A223" s="44">
        <f t="shared" si="6"/>
        <v>0</v>
      </c>
      <c r="B223" s="44" t="str">
        <f t="shared" si="7"/>
        <v>　</v>
      </c>
    </row>
    <row r="224" spans="1:25" x14ac:dyDescent="0.25">
      <c r="A224" s="44">
        <f t="shared" si="6"/>
        <v>0</v>
      </c>
      <c r="B224" s="44" t="str">
        <f t="shared" si="7"/>
        <v>　</v>
      </c>
    </row>
    <row r="225" spans="1:25" x14ac:dyDescent="0.25">
      <c r="A225" s="44">
        <f t="shared" si="6"/>
        <v>0</v>
      </c>
      <c r="B225" s="44" t="str">
        <f t="shared" si="7"/>
        <v>　</v>
      </c>
    </row>
    <row r="226" spans="1:25" x14ac:dyDescent="0.25">
      <c r="A226" s="44">
        <f t="shared" si="6"/>
        <v>0</v>
      </c>
      <c r="B226" s="44" t="str">
        <f t="shared" si="7"/>
        <v>　</v>
      </c>
      <c r="W226" s="16"/>
      <c r="X226" s="36"/>
      <c r="Y226" s="16"/>
    </row>
    <row r="227" spans="1:25" x14ac:dyDescent="0.25">
      <c r="A227" s="44">
        <f t="shared" si="6"/>
        <v>0</v>
      </c>
      <c r="B227" s="44" t="str">
        <f t="shared" si="7"/>
        <v>　</v>
      </c>
      <c r="T227" s="16"/>
      <c r="W227" s="16"/>
    </row>
    <row r="228" spans="1:25" x14ac:dyDescent="0.25">
      <c r="A228" s="44">
        <f t="shared" si="6"/>
        <v>0</v>
      </c>
      <c r="B228" s="44" t="str">
        <f t="shared" si="7"/>
        <v>　</v>
      </c>
      <c r="T228" s="16"/>
    </row>
    <row r="229" spans="1:25" x14ac:dyDescent="0.25">
      <c r="A229" s="44">
        <f t="shared" si="6"/>
        <v>0</v>
      </c>
      <c r="B229" s="44" t="str">
        <f t="shared" si="7"/>
        <v>　</v>
      </c>
    </row>
    <row r="230" spans="1:25" x14ac:dyDescent="0.25">
      <c r="A230" s="44">
        <f t="shared" si="6"/>
        <v>0</v>
      </c>
      <c r="B230" s="44" t="str">
        <f t="shared" si="7"/>
        <v>　</v>
      </c>
    </row>
    <row r="231" spans="1:25" x14ac:dyDescent="0.25">
      <c r="A231" s="44">
        <f t="shared" si="6"/>
        <v>0</v>
      </c>
      <c r="B231" s="44" t="str">
        <f t="shared" si="7"/>
        <v>　</v>
      </c>
    </row>
    <row r="232" spans="1:25" x14ac:dyDescent="0.25">
      <c r="A232" s="44">
        <f t="shared" si="6"/>
        <v>0</v>
      </c>
      <c r="B232" s="44" t="str">
        <f t="shared" si="7"/>
        <v>　</v>
      </c>
    </row>
    <row r="233" spans="1:25" x14ac:dyDescent="0.25">
      <c r="A233" s="44">
        <f t="shared" si="6"/>
        <v>0</v>
      </c>
      <c r="B233" s="44" t="str">
        <f t="shared" si="7"/>
        <v>　</v>
      </c>
    </row>
    <row r="234" spans="1:25" x14ac:dyDescent="0.25">
      <c r="A234" s="44">
        <f t="shared" si="6"/>
        <v>0</v>
      </c>
      <c r="B234" s="44" t="str">
        <f t="shared" si="7"/>
        <v>　</v>
      </c>
    </row>
    <row r="235" spans="1:25" x14ac:dyDescent="0.25">
      <c r="A235" s="44">
        <f t="shared" si="6"/>
        <v>0</v>
      </c>
      <c r="B235" s="44" t="str">
        <f t="shared" si="7"/>
        <v>　</v>
      </c>
    </row>
    <row r="236" spans="1:25" x14ac:dyDescent="0.25">
      <c r="A236" s="44">
        <f t="shared" si="6"/>
        <v>0</v>
      </c>
      <c r="B236" s="44" t="str">
        <f t="shared" si="7"/>
        <v>　</v>
      </c>
    </row>
    <row r="237" spans="1:25" x14ac:dyDescent="0.25">
      <c r="A237" s="44">
        <f t="shared" si="6"/>
        <v>0</v>
      </c>
      <c r="B237" s="44" t="str">
        <f t="shared" si="7"/>
        <v>　</v>
      </c>
    </row>
    <row r="238" spans="1:25" x14ac:dyDescent="0.25">
      <c r="A238" s="44">
        <f t="shared" si="6"/>
        <v>0</v>
      </c>
      <c r="B238" s="44" t="str">
        <f t="shared" si="7"/>
        <v>　</v>
      </c>
    </row>
    <row r="239" spans="1:25" x14ac:dyDescent="0.25">
      <c r="A239" s="44">
        <f t="shared" si="6"/>
        <v>0</v>
      </c>
      <c r="B239" s="44" t="str">
        <f t="shared" si="7"/>
        <v>　</v>
      </c>
    </row>
    <row r="240" spans="1:25" x14ac:dyDescent="0.25">
      <c r="A240" s="44">
        <f t="shared" si="6"/>
        <v>0</v>
      </c>
      <c r="B240" s="44" t="str">
        <f t="shared" si="7"/>
        <v>　</v>
      </c>
    </row>
    <row r="241" spans="1:25" x14ac:dyDescent="0.25">
      <c r="A241" s="44">
        <f t="shared" si="6"/>
        <v>0</v>
      </c>
      <c r="B241" s="44" t="str">
        <f t="shared" si="7"/>
        <v>　</v>
      </c>
    </row>
    <row r="242" spans="1:25" x14ac:dyDescent="0.25">
      <c r="A242" s="44">
        <f t="shared" si="6"/>
        <v>0</v>
      </c>
      <c r="B242" s="44" t="str">
        <f t="shared" si="7"/>
        <v>　</v>
      </c>
      <c r="W242" s="16"/>
    </row>
    <row r="243" spans="1:25" x14ac:dyDescent="0.25">
      <c r="A243" s="44">
        <f t="shared" si="6"/>
        <v>0</v>
      </c>
      <c r="B243" s="44" t="str">
        <f t="shared" si="7"/>
        <v>　</v>
      </c>
    </row>
    <row r="244" spans="1:25" x14ac:dyDescent="0.25">
      <c r="A244" s="44">
        <f t="shared" si="6"/>
        <v>0</v>
      </c>
      <c r="B244" s="44" t="str">
        <f t="shared" si="7"/>
        <v>　</v>
      </c>
    </row>
    <row r="245" spans="1:25" x14ac:dyDescent="0.25">
      <c r="A245" s="44">
        <f t="shared" si="6"/>
        <v>0</v>
      </c>
      <c r="B245" s="44" t="str">
        <f t="shared" si="7"/>
        <v>　</v>
      </c>
      <c r="W245" s="16"/>
      <c r="X245" s="36"/>
      <c r="Y245" s="16"/>
    </row>
    <row r="246" spans="1:25" x14ac:dyDescent="0.25">
      <c r="A246" s="44">
        <f t="shared" si="6"/>
        <v>0</v>
      </c>
      <c r="B246" s="44" t="str">
        <f t="shared" si="7"/>
        <v>　</v>
      </c>
    </row>
    <row r="247" spans="1:25" x14ac:dyDescent="0.25">
      <c r="A247" s="44">
        <f t="shared" si="6"/>
        <v>0</v>
      </c>
      <c r="B247" s="44" t="str">
        <f t="shared" si="7"/>
        <v>　</v>
      </c>
    </row>
    <row r="248" spans="1:25" x14ac:dyDescent="0.25">
      <c r="A248" s="44">
        <f t="shared" si="6"/>
        <v>0</v>
      </c>
      <c r="B248" s="44" t="str">
        <f t="shared" si="7"/>
        <v>　</v>
      </c>
    </row>
    <row r="249" spans="1:25" x14ac:dyDescent="0.25">
      <c r="A249" s="44">
        <f t="shared" si="6"/>
        <v>0</v>
      </c>
      <c r="B249" s="44" t="str">
        <f t="shared" si="7"/>
        <v>　</v>
      </c>
      <c r="T249" s="16"/>
      <c r="W249" s="16"/>
      <c r="X249" s="36"/>
    </row>
    <row r="250" spans="1:25" x14ac:dyDescent="0.25">
      <c r="A250" s="44">
        <f t="shared" si="6"/>
        <v>0</v>
      </c>
      <c r="B250" s="44" t="str">
        <f t="shared" si="7"/>
        <v>　</v>
      </c>
    </row>
    <row r="251" spans="1:25" x14ac:dyDescent="0.25">
      <c r="A251" s="44">
        <f t="shared" si="6"/>
        <v>0</v>
      </c>
      <c r="B251" s="44" t="str">
        <f t="shared" si="7"/>
        <v>　</v>
      </c>
      <c r="W251" s="16"/>
      <c r="X251" s="36"/>
    </row>
    <row r="252" spans="1:25" x14ac:dyDescent="0.25">
      <c r="A252" s="44">
        <f t="shared" si="6"/>
        <v>0</v>
      </c>
      <c r="B252" s="44" t="str">
        <f t="shared" si="7"/>
        <v>　</v>
      </c>
    </row>
    <row r="253" spans="1:25" x14ac:dyDescent="0.25">
      <c r="A253" s="44">
        <f t="shared" si="6"/>
        <v>0</v>
      </c>
      <c r="B253" s="44" t="str">
        <f t="shared" si="7"/>
        <v>　</v>
      </c>
      <c r="T253" s="16"/>
      <c r="W253" s="16"/>
      <c r="X253" s="36"/>
    </row>
    <row r="254" spans="1:25" x14ac:dyDescent="0.25">
      <c r="A254" s="44">
        <f t="shared" si="6"/>
        <v>0</v>
      </c>
      <c r="B254" s="44" t="str">
        <f t="shared" si="7"/>
        <v>　</v>
      </c>
      <c r="W254" s="16"/>
    </row>
    <row r="255" spans="1:25" x14ac:dyDescent="0.25">
      <c r="A255" s="44">
        <f t="shared" si="6"/>
        <v>0</v>
      </c>
      <c r="B255" s="44" t="str">
        <f t="shared" si="7"/>
        <v>　</v>
      </c>
      <c r="T255" s="16"/>
      <c r="W255" s="16"/>
      <c r="X255" s="36"/>
    </row>
    <row r="256" spans="1:25" x14ac:dyDescent="0.25">
      <c r="A256" s="44">
        <f t="shared" si="6"/>
        <v>0</v>
      </c>
      <c r="B256" s="44" t="str">
        <f t="shared" si="7"/>
        <v>　</v>
      </c>
    </row>
    <row r="257" spans="1:24" x14ac:dyDescent="0.25">
      <c r="A257" s="44">
        <f t="shared" si="6"/>
        <v>0</v>
      </c>
      <c r="B257" s="44" t="str">
        <f t="shared" si="7"/>
        <v>　</v>
      </c>
    </row>
    <row r="258" spans="1:24" x14ac:dyDescent="0.25">
      <c r="A258" s="44">
        <f t="shared" si="6"/>
        <v>0</v>
      </c>
      <c r="B258" s="44" t="str">
        <f t="shared" si="7"/>
        <v>　</v>
      </c>
    </row>
    <row r="259" spans="1:24" x14ac:dyDescent="0.25">
      <c r="A259" s="44">
        <f t="shared" ref="A259:A322" si="8">C259</f>
        <v>0</v>
      </c>
      <c r="B259" s="44" t="str">
        <f t="shared" ref="B259:B322" si="9">D259&amp;"　"&amp;E259</f>
        <v>　</v>
      </c>
    </row>
    <row r="260" spans="1:24" x14ac:dyDescent="0.25">
      <c r="A260" s="44">
        <f t="shared" si="8"/>
        <v>0</v>
      </c>
      <c r="B260" s="44" t="str">
        <f t="shared" si="9"/>
        <v>　</v>
      </c>
      <c r="T260" s="16"/>
      <c r="W260" s="16"/>
      <c r="X260" s="36"/>
    </row>
    <row r="261" spans="1:24" x14ac:dyDescent="0.25">
      <c r="A261" s="44">
        <f t="shared" si="8"/>
        <v>0</v>
      </c>
      <c r="B261" s="44" t="str">
        <f t="shared" si="9"/>
        <v>　</v>
      </c>
    </row>
    <row r="262" spans="1:24" x14ac:dyDescent="0.25">
      <c r="A262" s="44">
        <f t="shared" si="8"/>
        <v>0</v>
      </c>
      <c r="B262" s="44" t="str">
        <f t="shared" si="9"/>
        <v>　</v>
      </c>
    </row>
    <row r="263" spans="1:24" x14ac:dyDescent="0.25">
      <c r="A263" s="44">
        <f t="shared" si="8"/>
        <v>0</v>
      </c>
      <c r="B263" s="44" t="str">
        <f t="shared" si="9"/>
        <v>　</v>
      </c>
    </row>
    <row r="264" spans="1:24" x14ac:dyDescent="0.25">
      <c r="A264" s="44">
        <f t="shared" si="8"/>
        <v>0</v>
      </c>
      <c r="B264" s="44" t="str">
        <f t="shared" si="9"/>
        <v>　</v>
      </c>
    </row>
    <row r="265" spans="1:24" x14ac:dyDescent="0.25">
      <c r="A265" s="44">
        <f t="shared" si="8"/>
        <v>0</v>
      </c>
      <c r="B265" s="44" t="str">
        <f t="shared" si="9"/>
        <v>　</v>
      </c>
      <c r="T265" s="16"/>
      <c r="W265" s="16"/>
      <c r="X265" s="36"/>
    </row>
    <row r="266" spans="1:24" x14ac:dyDescent="0.25">
      <c r="A266" s="44">
        <f t="shared" si="8"/>
        <v>0</v>
      </c>
      <c r="B266" s="44" t="str">
        <f t="shared" si="9"/>
        <v>　</v>
      </c>
      <c r="W266" s="16"/>
      <c r="X266" s="36"/>
    </row>
    <row r="267" spans="1:24" x14ac:dyDescent="0.25">
      <c r="A267" s="44">
        <f t="shared" si="8"/>
        <v>0</v>
      </c>
      <c r="B267" s="44" t="str">
        <f t="shared" si="9"/>
        <v>　</v>
      </c>
    </row>
    <row r="268" spans="1:24" x14ac:dyDescent="0.25">
      <c r="A268" s="44">
        <f t="shared" si="8"/>
        <v>0</v>
      </c>
      <c r="B268" s="44" t="str">
        <f t="shared" si="9"/>
        <v>　</v>
      </c>
    </row>
    <row r="269" spans="1:24" x14ac:dyDescent="0.25">
      <c r="A269" s="44">
        <f t="shared" si="8"/>
        <v>0</v>
      </c>
      <c r="B269" s="44" t="str">
        <f t="shared" si="9"/>
        <v>　</v>
      </c>
      <c r="W269" s="16"/>
      <c r="X269" s="36"/>
    </row>
    <row r="270" spans="1:24" x14ac:dyDescent="0.25">
      <c r="A270" s="44">
        <f t="shared" si="8"/>
        <v>0</v>
      </c>
      <c r="B270" s="44" t="str">
        <f t="shared" si="9"/>
        <v>　</v>
      </c>
    </row>
    <row r="271" spans="1:24" x14ac:dyDescent="0.25">
      <c r="A271" s="44">
        <f t="shared" si="8"/>
        <v>0</v>
      </c>
      <c r="B271" s="44" t="str">
        <f t="shared" si="9"/>
        <v>　</v>
      </c>
      <c r="W271" s="16"/>
      <c r="X271" s="36"/>
    </row>
    <row r="272" spans="1:24" x14ac:dyDescent="0.25">
      <c r="A272" s="44">
        <f t="shared" si="8"/>
        <v>0</v>
      </c>
      <c r="B272" s="44" t="str">
        <f t="shared" si="9"/>
        <v>　</v>
      </c>
    </row>
    <row r="273" spans="1:24" x14ac:dyDescent="0.25">
      <c r="A273" s="44">
        <f t="shared" si="8"/>
        <v>0</v>
      </c>
      <c r="B273" s="44" t="str">
        <f t="shared" si="9"/>
        <v>　</v>
      </c>
    </row>
    <row r="274" spans="1:24" x14ac:dyDescent="0.25">
      <c r="A274" s="44">
        <f t="shared" si="8"/>
        <v>0</v>
      </c>
      <c r="B274" s="44" t="str">
        <f t="shared" si="9"/>
        <v>　</v>
      </c>
      <c r="T274" s="16"/>
      <c r="W274" s="16"/>
      <c r="X274" s="36"/>
    </row>
    <row r="275" spans="1:24" x14ac:dyDescent="0.25">
      <c r="A275" s="44">
        <f t="shared" si="8"/>
        <v>0</v>
      </c>
      <c r="B275" s="44" t="str">
        <f t="shared" si="9"/>
        <v>　</v>
      </c>
    </row>
    <row r="276" spans="1:24" x14ac:dyDescent="0.25">
      <c r="A276" s="44">
        <f t="shared" si="8"/>
        <v>0</v>
      </c>
      <c r="B276" s="44" t="str">
        <f t="shared" si="9"/>
        <v>　</v>
      </c>
    </row>
    <row r="277" spans="1:24" x14ac:dyDescent="0.25">
      <c r="A277" s="44">
        <f t="shared" si="8"/>
        <v>0</v>
      </c>
      <c r="B277" s="44" t="str">
        <f t="shared" si="9"/>
        <v>　</v>
      </c>
    </row>
    <row r="278" spans="1:24" x14ac:dyDescent="0.25">
      <c r="A278" s="44">
        <f t="shared" si="8"/>
        <v>0</v>
      </c>
      <c r="B278" s="44" t="str">
        <f t="shared" si="9"/>
        <v>　</v>
      </c>
      <c r="T278" s="16"/>
      <c r="W278" s="16"/>
      <c r="X278" s="36"/>
    </row>
    <row r="279" spans="1:24" x14ac:dyDescent="0.25">
      <c r="A279" s="44">
        <f t="shared" si="8"/>
        <v>0</v>
      </c>
      <c r="B279" s="44" t="str">
        <f t="shared" si="9"/>
        <v>　</v>
      </c>
    </row>
    <row r="280" spans="1:24" x14ac:dyDescent="0.25">
      <c r="A280" s="44">
        <f t="shared" si="8"/>
        <v>0</v>
      </c>
      <c r="B280" s="44" t="str">
        <f t="shared" si="9"/>
        <v>　</v>
      </c>
      <c r="T280" s="16"/>
      <c r="W280" s="16"/>
      <c r="X280" s="36"/>
    </row>
    <row r="281" spans="1:24" x14ac:dyDescent="0.25">
      <c r="A281" s="44">
        <f t="shared" si="8"/>
        <v>0</v>
      </c>
      <c r="B281" s="44" t="str">
        <f t="shared" si="9"/>
        <v>　</v>
      </c>
    </row>
    <row r="282" spans="1:24" x14ac:dyDescent="0.25">
      <c r="A282" s="44">
        <f t="shared" si="8"/>
        <v>0</v>
      </c>
      <c r="B282" s="44" t="str">
        <f t="shared" si="9"/>
        <v>　</v>
      </c>
    </row>
    <row r="283" spans="1:24" x14ac:dyDescent="0.25">
      <c r="A283" s="44">
        <f t="shared" si="8"/>
        <v>0</v>
      </c>
      <c r="B283" s="44" t="str">
        <f t="shared" si="9"/>
        <v>　</v>
      </c>
    </row>
    <row r="284" spans="1:24" x14ac:dyDescent="0.25">
      <c r="A284" s="44">
        <f t="shared" si="8"/>
        <v>0</v>
      </c>
      <c r="B284" s="44" t="str">
        <f t="shared" si="9"/>
        <v>　</v>
      </c>
      <c r="W284" s="16"/>
      <c r="X284" s="36"/>
    </row>
    <row r="285" spans="1:24" x14ac:dyDescent="0.25">
      <c r="A285" s="44">
        <f t="shared" si="8"/>
        <v>0</v>
      </c>
      <c r="B285" s="44" t="str">
        <f t="shared" si="9"/>
        <v>　</v>
      </c>
    </row>
    <row r="286" spans="1:24" x14ac:dyDescent="0.25">
      <c r="A286" s="44">
        <f t="shared" si="8"/>
        <v>0</v>
      </c>
      <c r="B286" s="44" t="str">
        <f t="shared" si="9"/>
        <v>　</v>
      </c>
      <c r="T286" s="16"/>
      <c r="W286" s="16"/>
      <c r="X286" s="36"/>
    </row>
    <row r="287" spans="1:24" x14ac:dyDescent="0.25">
      <c r="A287" s="44">
        <f t="shared" si="8"/>
        <v>0</v>
      </c>
      <c r="B287" s="44" t="str">
        <f t="shared" si="9"/>
        <v>　</v>
      </c>
    </row>
    <row r="288" spans="1:24" x14ac:dyDescent="0.25">
      <c r="A288" s="44">
        <f t="shared" si="8"/>
        <v>0</v>
      </c>
      <c r="B288" s="44" t="str">
        <f t="shared" si="9"/>
        <v>　</v>
      </c>
    </row>
    <row r="289" spans="1:25" x14ac:dyDescent="0.25">
      <c r="A289" s="44">
        <f t="shared" si="8"/>
        <v>0</v>
      </c>
      <c r="B289" s="44" t="str">
        <f t="shared" si="9"/>
        <v>　</v>
      </c>
    </row>
    <row r="290" spans="1:25" x14ac:dyDescent="0.25">
      <c r="A290" s="44">
        <f t="shared" si="8"/>
        <v>0</v>
      </c>
      <c r="B290" s="44" t="str">
        <f t="shared" si="9"/>
        <v>　</v>
      </c>
      <c r="W290" s="16"/>
      <c r="X290" s="36"/>
      <c r="Y290" s="16"/>
    </row>
    <row r="291" spans="1:25" x14ac:dyDescent="0.25">
      <c r="A291" s="44">
        <f t="shared" si="8"/>
        <v>0</v>
      </c>
      <c r="B291" s="44" t="str">
        <f t="shared" si="9"/>
        <v>　</v>
      </c>
    </row>
    <row r="292" spans="1:25" x14ac:dyDescent="0.25">
      <c r="A292" s="44">
        <f t="shared" si="8"/>
        <v>0</v>
      </c>
      <c r="B292" s="44" t="str">
        <f t="shared" si="9"/>
        <v>　</v>
      </c>
    </row>
    <row r="293" spans="1:25" x14ac:dyDescent="0.25">
      <c r="A293" s="44">
        <f t="shared" si="8"/>
        <v>0</v>
      </c>
      <c r="B293" s="44" t="str">
        <f t="shared" si="9"/>
        <v>　</v>
      </c>
      <c r="W293" s="16"/>
    </row>
    <row r="294" spans="1:25" x14ac:dyDescent="0.25">
      <c r="A294" s="44">
        <f t="shared" si="8"/>
        <v>0</v>
      </c>
      <c r="B294" s="44" t="str">
        <f t="shared" si="9"/>
        <v>　</v>
      </c>
    </row>
    <row r="295" spans="1:25" x14ac:dyDescent="0.25">
      <c r="A295" s="44">
        <f t="shared" si="8"/>
        <v>0</v>
      </c>
      <c r="B295" s="44" t="str">
        <f t="shared" si="9"/>
        <v>　</v>
      </c>
    </row>
    <row r="296" spans="1:25" x14ac:dyDescent="0.25">
      <c r="A296" s="44">
        <f t="shared" si="8"/>
        <v>0</v>
      </c>
      <c r="B296" s="44" t="str">
        <f t="shared" si="9"/>
        <v>　</v>
      </c>
    </row>
    <row r="297" spans="1:25" x14ac:dyDescent="0.25">
      <c r="A297" s="44">
        <f t="shared" si="8"/>
        <v>0</v>
      </c>
      <c r="B297" s="44" t="str">
        <f t="shared" si="9"/>
        <v>　</v>
      </c>
    </row>
    <row r="298" spans="1:25" x14ac:dyDescent="0.25">
      <c r="A298" s="44">
        <f t="shared" si="8"/>
        <v>0</v>
      </c>
      <c r="B298" s="44" t="str">
        <f t="shared" si="9"/>
        <v>　</v>
      </c>
    </row>
    <row r="299" spans="1:25" x14ac:dyDescent="0.25">
      <c r="A299" s="44">
        <f t="shared" si="8"/>
        <v>0</v>
      </c>
      <c r="B299" s="44" t="str">
        <f t="shared" si="9"/>
        <v>　</v>
      </c>
    </row>
    <row r="300" spans="1:25" x14ac:dyDescent="0.25">
      <c r="A300" s="44">
        <f t="shared" si="8"/>
        <v>0</v>
      </c>
      <c r="B300" s="44" t="str">
        <f t="shared" si="9"/>
        <v>　</v>
      </c>
    </row>
    <row r="301" spans="1:25" x14ac:dyDescent="0.25">
      <c r="A301" s="44">
        <f t="shared" si="8"/>
        <v>0</v>
      </c>
      <c r="B301" s="44" t="str">
        <f t="shared" si="9"/>
        <v>　</v>
      </c>
    </row>
    <row r="302" spans="1:25" x14ac:dyDescent="0.25">
      <c r="A302" s="44">
        <f t="shared" si="8"/>
        <v>0</v>
      </c>
      <c r="B302" s="44" t="str">
        <f t="shared" si="9"/>
        <v>　</v>
      </c>
      <c r="T302" s="16"/>
      <c r="W302" s="16"/>
      <c r="X302" s="36"/>
    </row>
    <row r="303" spans="1:25" x14ac:dyDescent="0.25">
      <c r="A303" s="44">
        <f t="shared" si="8"/>
        <v>0</v>
      </c>
      <c r="B303" s="44" t="str">
        <f t="shared" si="9"/>
        <v>　</v>
      </c>
    </row>
    <row r="304" spans="1:25" x14ac:dyDescent="0.25">
      <c r="A304" s="44">
        <f t="shared" si="8"/>
        <v>0</v>
      </c>
      <c r="B304" s="44" t="str">
        <f t="shared" si="9"/>
        <v>　</v>
      </c>
    </row>
    <row r="305" spans="1:25" x14ac:dyDescent="0.25">
      <c r="A305" s="44">
        <f t="shared" si="8"/>
        <v>0</v>
      </c>
      <c r="B305" s="44" t="str">
        <f t="shared" si="9"/>
        <v>　</v>
      </c>
    </row>
    <row r="306" spans="1:25" x14ac:dyDescent="0.25">
      <c r="A306" s="44">
        <f t="shared" si="8"/>
        <v>0</v>
      </c>
      <c r="B306" s="44" t="str">
        <f t="shared" si="9"/>
        <v>　</v>
      </c>
    </row>
    <row r="307" spans="1:25" x14ac:dyDescent="0.25">
      <c r="A307" s="44">
        <f t="shared" si="8"/>
        <v>0</v>
      </c>
      <c r="B307" s="44" t="str">
        <f t="shared" si="9"/>
        <v>　</v>
      </c>
    </row>
    <row r="308" spans="1:25" x14ac:dyDescent="0.25">
      <c r="A308" s="44">
        <f t="shared" si="8"/>
        <v>0</v>
      </c>
      <c r="B308" s="44" t="str">
        <f t="shared" si="9"/>
        <v>　</v>
      </c>
    </row>
    <row r="309" spans="1:25" x14ac:dyDescent="0.25">
      <c r="A309" s="44">
        <f t="shared" si="8"/>
        <v>0</v>
      </c>
      <c r="B309" s="44" t="str">
        <f t="shared" si="9"/>
        <v>　</v>
      </c>
    </row>
    <row r="310" spans="1:25" x14ac:dyDescent="0.25">
      <c r="A310" s="44">
        <f t="shared" si="8"/>
        <v>0</v>
      </c>
      <c r="B310" s="44" t="str">
        <f t="shared" si="9"/>
        <v>　</v>
      </c>
    </row>
    <row r="311" spans="1:25" x14ac:dyDescent="0.25">
      <c r="A311" s="44">
        <f t="shared" si="8"/>
        <v>0</v>
      </c>
      <c r="B311" s="44" t="str">
        <f t="shared" si="9"/>
        <v>　</v>
      </c>
    </row>
    <row r="312" spans="1:25" x14ac:dyDescent="0.25">
      <c r="A312" s="44">
        <f t="shared" si="8"/>
        <v>0</v>
      </c>
      <c r="B312" s="44" t="str">
        <f t="shared" si="9"/>
        <v>　</v>
      </c>
    </row>
    <row r="313" spans="1:25" x14ac:dyDescent="0.25">
      <c r="A313" s="44">
        <f t="shared" si="8"/>
        <v>0</v>
      </c>
      <c r="B313" s="44" t="str">
        <f t="shared" si="9"/>
        <v>　</v>
      </c>
    </row>
    <row r="314" spans="1:25" x14ac:dyDescent="0.25">
      <c r="A314" s="44">
        <f t="shared" si="8"/>
        <v>0</v>
      </c>
      <c r="B314" s="44" t="str">
        <f t="shared" si="9"/>
        <v>　</v>
      </c>
    </row>
    <row r="315" spans="1:25" x14ac:dyDescent="0.25">
      <c r="A315" s="44">
        <f t="shared" si="8"/>
        <v>0</v>
      </c>
      <c r="B315" s="44" t="str">
        <f t="shared" si="9"/>
        <v>　</v>
      </c>
    </row>
    <row r="316" spans="1:25" x14ac:dyDescent="0.25">
      <c r="A316" s="44">
        <f t="shared" si="8"/>
        <v>0</v>
      </c>
      <c r="B316" s="44" t="str">
        <f t="shared" si="9"/>
        <v>　</v>
      </c>
    </row>
    <row r="317" spans="1:25" x14ac:dyDescent="0.25">
      <c r="A317" s="44">
        <f t="shared" si="8"/>
        <v>0</v>
      </c>
      <c r="B317" s="44" t="str">
        <f t="shared" si="9"/>
        <v>　</v>
      </c>
      <c r="W317" s="16"/>
      <c r="X317" s="36"/>
      <c r="Y317" s="16"/>
    </row>
    <row r="318" spans="1:25" x14ac:dyDescent="0.25">
      <c r="A318" s="44">
        <f t="shared" si="8"/>
        <v>0</v>
      </c>
      <c r="B318" s="44" t="str">
        <f t="shared" si="9"/>
        <v>　</v>
      </c>
      <c r="T318" s="16"/>
      <c r="W318" s="16"/>
      <c r="X318" s="36"/>
      <c r="Y318" s="16"/>
    </row>
    <row r="319" spans="1:25" x14ac:dyDescent="0.25">
      <c r="A319" s="44">
        <f t="shared" si="8"/>
        <v>0</v>
      </c>
      <c r="B319" s="44" t="str">
        <f t="shared" si="9"/>
        <v>　</v>
      </c>
      <c r="T319" s="16"/>
    </row>
    <row r="320" spans="1:25" x14ac:dyDescent="0.25">
      <c r="A320" s="44">
        <f t="shared" si="8"/>
        <v>0</v>
      </c>
      <c r="B320" s="44" t="str">
        <f t="shared" si="9"/>
        <v>　</v>
      </c>
    </row>
    <row r="321" spans="1:25" x14ac:dyDescent="0.25">
      <c r="A321" s="44">
        <f t="shared" si="8"/>
        <v>0</v>
      </c>
      <c r="B321" s="44" t="str">
        <f t="shared" si="9"/>
        <v>　</v>
      </c>
    </row>
    <row r="322" spans="1:25" x14ac:dyDescent="0.25">
      <c r="A322" s="44">
        <f t="shared" si="8"/>
        <v>0</v>
      </c>
      <c r="B322" s="44" t="str">
        <f t="shared" si="9"/>
        <v>　</v>
      </c>
      <c r="W322" s="16"/>
    </row>
    <row r="323" spans="1:25" x14ac:dyDescent="0.25">
      <c r="A323" s="44">
        <f t="shared" ref="A323:A386" si="10">C323</f>
        <v>0</v>
      </c>
      <c r="B323" s="44" t="str">
        <f t="shared" ref="B323:B386" si="11">D323&amp;"　"&amp;E323</f>
        <v>　</v>
      </c>
    </row>
    <row r="324" spans="1:25" x14ac:dyDescent="0.25">
      <c r="A324" s="44">
        <f t="shared" si="10"/>
        <v>0</v>
      </c>
      <c r="B324" s="44" t="str">
        <f t="shared" si="11"/>
        <v>　</v>
      </c>
    </row>
    <row r="325" spans="1:25" x14ac:dyDescent="0.25">
      <c r="A325" s="44">
        <f t="shared" si="10"/>
        <v>0</v>
      </c>
      <c r="B325" s="44" t="str">
        <f t="shared" si="11"/>
        <v>　</v>
      </c>
    </row>
    <row r="326" spans="1:25" x14ac:dyDescent="0.25">
      <c r="A326" s="44">
        <f t="shared" si="10"/>
        <v>0</v>
      </c>
      <c r="B326" s="44" t="str">
        <f t="shared" si="11"/>
        <v>　</v>
      </c>
    </row>
    <row r="327" spans="1:25" x14ac:dyDescent="0.25">
      <c r="A327" s="44">
        <f t="shared" si="10"/>
        <v>0</v>
      </c>
      <c r="B327" s="44" t="str">
        <f t="shared" si="11"/>
        <v>　</v>
      </c>
    </row>
    <row r="328" spans="1:25" x14ac:dyDescent="0.25">
      <c r="A328" s="44">
        <f t="shared" si="10"/>
        <v>0</v>
      </c>
      <c r="B328" s="44" t="str">
        <f t="shared" si="11"/>
        <v>　</v>
      </c>
      <c r="T328" s="16"/>
      <c r="W328" s="16"/>
      <c r="X328" s="36"/>
    </row>
    <row r="329" spans="1:25" x14ac:dyDescent="0.25">
      <c r="A329" s="44">
        <f t="shared" si="10"/>
        <v>0</v>
      </c>
      <c r="B329" s="44" t="str">
        <f t="shared" si="11"/>
        <v>　</v>
      </c>
    </row>
    <row r="330" spans="1:25" x14ac:dyDescent="0.25">
      <c r="A330" s="44">
        <f t="shared" si="10"/>
        <v>0</v>
      </c>
      <c r="B330" s="44" t="str">
        <f t="shared" si="11"/>
        <v>　</v>
      </c>
    </row>
    <row r="331" spans="1:25" x14ac:dyDescent="0.25">
      <c r="A331" s="44">
        <f t="shared" si="10"/>
        <v>0</v>
      </c>
      <c r="B331" s="44" t="str">
        <f t="shared" si="11"/>
        <v>　</v>
      </c>
      <c r="T331" s="16"/>
      <c r="W331" s="16"/>
      <c r="X331" s="36"/>
    </row>
    <row r="332" spans="1:25" x14ac:dyDescent="0.25">
      <c r="A332" s="44">
        <f t="shared" si="10"/>
        <v>0</v>
      </c>
      <c r="B332" s="44" t="str">
        <f t="shared" si="11"/>
        <v>　</v>
      </c>
    </row>
    <row r="333" spans="1:25" x14ac:dyDescent="0.25">
      <c r="A333" s="44">
        <f t="shared" si="10"/>
        <v>0</v>
      </c>
      <c r="B333" s="44" t="str">
        <f t="shared" si="11"/>
        <v>　</v>
      </c>
      <c r="W333" s="16"/>
      <c r="X333" s="36"/>
      <c r="Y333" s="16"/>
    </row>
    <row r="334" spans="1:25" x14ac:dyDescent="0.25">
      <c r="A334" s="44">
        <f t="shared" si="10"/>
        <v>0</v>
      </c>
      <c r="B334" s="44" t="str">
        <f t="shared" si="11"/>
        <v>　</v>
      </c>
    </row>
    <row r="335" spans="1:25" x14ac:dyDescent="0.25">
      <c r="A335" s="44">
        <f t="shared" si="10"/>
        <v>0</v>
      </c>
      <c r="B335" s="44" t="str">
        <f t="shared" si="11"/>
        <v>　</v>
      </c>
      <c r="W335" s="16"/>
      <c r="X335" s="36"/>
      <c r="Y335" s="16"/>
    </row>
    <row r="336" spans="1:25" x14ac:dyDescent="0.25">
      <c r="A336" s="44">
        <f t="shared" si="10"/>
        <v>0</v>
      </c>
      <c r="B336" s="44" t="str">
        <f t="shared" si="11"/>
        <v>　</v>
      </c>
    </row>
    <row r="337" spans="1:25" x14ac:dyDescent="0.25">
      <c r="A337" s="44">
        <f t="shared" si="10"/>
        <v>0</v>
      </c>
      <c r="B337" s="44" t="str">
        <f t="shared" si="11"/>
        <v>　</v>
      </c>
    </row>
    <row r="338" spans="1:25" x14ac:dyDescent="0.25">
      <c r="A338" s="44">
        <f t="shared" si="10"/>
        <v>0</v>
      </c>
      <c r="B338" s="44" t="str">
        <f t="shared" si="11"/>
        <v>　</v>
      </c>
      <c r="W338" s="16"/>
      <c r="X338" s="36"/>
      <c r="Y338" s="16"/>
    </row>
    <row r="339" spans="1:25" x14ac:dyDescent="0.25">
      <c r="A339" s="44">
        <f t="shared" si="10"/>
        <v>0</v>
      </c>
      <c r="B339" s="44" t="str">
        <f t="shared" si="11"/>
        <v>　</v>
      </c>
      <c r="W339" s="16"/>
      <c r="X339" s="36"/>
      <c r="Y339" s="16"/>
    </row>
    <row r="340" spans="1:25" x14ac:dyDescent="0.25">
      <c r="A340" s="44">
        <f t="shared" si="10"/>
        <v>0</v>
      </c>
      <c r="B340" s="44" t="str">
        <f t="shared" si="11"/>
        <v>　</v>
      </c>
    </row>
    <row r="341" spans="1:25" x14ac:dyDescent="0.25">
      <c r="A341" s="44">
        <f t="shared" si="10"/>
        <v>0</v>
      </c>
      <c r="B341" s="44" t="str">
        <f t="shared" si="11"/>
        <v>　</v>
      </c>
    </row>
    <row r="342" spans="1:25" x14ac:dyDescent="0.25">
      <c r="A342" s="44">
        <f t="shared" si="10"/>
        <v>0</v>
      </c>
      <c r="B342" s="44" t="str">
        <f t="shared" si="11"/>
        <v>　</v>
      </c>
      <c r="T342" s="16"/>
      <c r="W342" s="16"/>
      <c r="X342" s="36"/>
    </row>
    <row r="343" spans="1:25" x14ac:dyDescent="0.25">
      <c r="A343" s="44">
        <f t="shared" si="10"/>
        <v>0</v>
      </c>
      <c r="B343" s="44" t="str">
        <f t="shared" si="11"/>
        <v>　</v>
      </c>
    </row>
    <row r="344" spans="1:25" x14ac:dyDescent="0.25">
      <c r="A344" s="44">
        <f t="shared" si="10"/>
        <v>0</v>
      </c>
      <c r="B344" s="44" t="str">
        <f t="shared" si="11"/>
        <v>　</v>
      </c>
      <c r="W344" s="16"/>
      <c r="X344" s="36"/>
      <c r="Y344" s="16"/>
    </row>
    <row r="345" spans="1:25" x14ac:dyDescent="0.25">
      <c r="A345" s="44">
        <f t="shared" si="10"/>
        <v>0</v>
      </c>
      <c r="B345" s="44" t="str">
        <f t="shared" si="11"/>
        <v>　</v>
      </c>
    </row>
    <row r="346" spans="1:25" x14ac:dyDescent="0.25">
      <c r="A346" s="44">
        <f t="shared" si="10"/>
        <v>0</v>
      </c>
      <c r="B346" s="44" t="str">
        <f t="shared" si="11"/>
        <v>　</v>
      </c>
    </row>
    <row r="347" spans="1:25" x14ac:dyDescent="0.25">
      <c r="A347" s="44">
        <f t="shared" si="10"/>
        <v>0</v>
      </c>
      <c r="B347" s="44" t="str">
        <f t="shared" si="11"/>
        <v>　</v>
      </c>
      <c r="W347" s="16"/>
      <c r="X347" s="36"/>
    </row>
    <row r="348" spans="1:25" x14ac:dyDescent="0.25">
      <c r="A348" s="44">
        <f t="shared" si="10"/>
        <v>0</v>
      </c>
      <c r="B348" s="44" t="str">
        <f t="shared" si="11"/>
        <v>　</v>
      </c>
      <c r="W348" s="16"/>
      <c r="X348" s="36"/>
      <c r="Y348" s="16"/>
    </row>
    <row r="349" spans="1:25" x14ac:dyDescent="0.25">
      <c r="A349" s="44">
        <f t="shared" si="10"/>
        <v>0</v>
      </c>
      <c r="B349" s="44" t="str">
        <f t="shared" si="11"/>
        <v>　</v>
      </c>
    </row>
    <row r="350" spans="1:25" x14ac:dyDescent="0.25">
      <c r="A350" s="44">
        <f t="shared" si="10"/>
        <v>0</v>
      </c>
      <c r="B350" s="44" t="str">
        <f t="shared" si="11"/>
        <v>　</v>
      </c>
    </row>
    <row r="351" spans="1:25" x14ac:dyDescent="0.25">
      <c r="A351" s="44">
        <f t="shared" si="10"/>
        <v>0</v>
      </c>
      <c r="B351" s="44" t="str">
        <f t="shared" si="11"/>
        <v>　</v>
      </c>
      <c r="W351" s="16"/>
      <c r="X351" s="36"/>
      <c r="Y351" s="16"/>
    </row>
    <row r="352" spans="1:25" x14ac:dyDescent="0.25">
      <c r="A352" s="44">
        <f t="shared" si="10"/>
        <v>0</v>
      </c>
      <c r="B352" s="44" t="str">
        <f t="shared" si="11"/>
        <v>　</v>
      </c>
      <c r="T352" s="16"/>
      <c r="W352" s="16"/>
      <c r="X352" s="36"/>
    </row>
    <row r="353" spans="1:24" x14ac:dyDescent="0.25">
      <c r="A353" s="44">
        <f t="shared" si="10"/>
        <v>0</v>
      </c>
      <c r="B353" s="44" t="str">
        <f t="shared" si="11"/>
        <v>　</v>
      </c>
      <c r="W353" s="16"/>
      <c r="X353" s="36"/>
    </row>
    <row r="354" spans="1:24" x14ac:dyDescent="0.25">
      <c r="A354" s="44">
        <f t="shared" si="10"/>
        <v>0</v>
      </c>
      <c r="B354" s="44" t="str">
        <f t="shared" si="11"/>
        <v>　</v>
      </c>
    </row>
    <row r="355" spans="1:24" x14ac:dyDescent="0.25">
      <c r="A355" s="44">
        <f t="shared" si="10"/>
        <v>0</v>
      </c>
      <c r="B355" s="44" t="str">
        <f t="shared" si="11"/>
        <v>　</v>
      </c>
    </row>
    <row r="356" spans="1:24" x14ac:dyDescent="0.25">
      <c r="A356" s="44">
        <f t="shared" si="10"/>
        <v>0</v>
      </c>
      <c r="B356" s="44" t="str">
        <f t="shared" si="11"/>
        <v>　</v>
      </c>
    </row>
    <row r="357" spans="1:24" x14ac:dyDescent="0.25">
      <c r="A357" s="44">
        <f t="shared" si="10"/>
        <v>0</v>
      </c>
      <c r="B357" s="44" t="str">
        <f t="shared" si="11"/>
        <v>　</v>
      </c>
    </row>
    <row r="358" spans="1:24" x14ac:dyDescent="0.25">
      <c r="A358" s="44">
        <f t="shared" si="10"/>
        <v>0</v>
      </c>
      <c r="B358" s="44" t="str">
        <f t="shared" si="11"/>
        <v>　</v>
      </c>
    </row>
    <row r="359" spans="1:24" x14ac:dyDescent="0.25">
      <c r="A359" s="44">
        <f t="shared" si="10"/>
        <v>0</v>
      </c>
      <c r="B359" s="44" t="str">
        <f t="shared" si="11"/>
        <v>　</v>
      </c>
      <c r="T359" s="16"/>
      <c r="W359" s="16"/>
      <c r="X359" s="36"/>
    </row>
    <row r="360" spans="1:24" x14ac:dyDescent="0.25">
      <c r="A360" s="44">
        <f t="shared" si="10"/>
        <v>0</v>
      </c>
      <c r="B360" s="44" t="str">
        <f t="shared" si="11"/>
        <v>　</v>
      </c>
    </row>
    <row r="361" spans="1:24" x14ac:dyDescent="0.25">
      <c r="A361" s="44">
        <f t="shared" si="10"/>
        <v>0</v>
      </c>
      <c r="B361" s="44" t="str">
        <f t="shared" si="11"/>
        <v>　</v>
      </c>
    </row>
    <row r="362" spans="1:24" x14ac:dyDescent="0.25">
      <c r="A362" s="44">
        <f t="shared" si="10"/>
        <v>0</v>
      </c>
      <c r="B362" s="44" t="str">
        <f t="shared" si="11"/>
        <v>　</v>
      </c>
    </row>
    <row r="363" spans="1:24" x14ac:dyDescent="0.25">
      <c r="A363" s="44">
        <f t="shared" si="10"/>
        <v>0</v>
      </c>
      <c r="B363" s="44" t="str">
        <f t="shared" si="11"/>
        <v>　</v>
      </c>
    </row>
    <row r="364" spans="1:24" x14ac:dyDescent="0.25">
      <c r="A364" s="44">
        <f t="shared" si="10"/>
        <v>0</v>
      </c>
      <c r="B364" s="44" t="str">
        <f t="shared" si="11"/>
        <v>　</v>
      </c>
    </row>
    <row r="365" spans="1:24" x14ac:dyDescent="0.25">
      <c r="A365" s="44">
        <f t="shared" si="10"/>
        <v>0</v>
      </c>
      <c r="B365" s="44" t="str">
        <f t="shared" si="11"/>
        <v>　</v>
      </c>
    </row>
    <row r="366" spans="1:24" x14ac:dyDescent="0.25">
      <c r="A366" s="44">
        <f t="shared" si="10"/>
        <v>0</v>
      </c>
      <c r="B366" s="44" t="str">
        <f t="shared" si="11"/>
        <v>　</v>
      </c>
    </row>
    <row r="367" spans="1:24" x14ac:dyDescent="0.25">
      <c r="A367" s="44">
        <f t="shared" si="10"/>
        <v>0</v>
      </c>
      <c r="B367" s="44" t="str">
        <f t="shared" si="11"/>
        <v>　</v>
      </c>
    </row>
    <row r="368" spans="1:24" x14ac:dyDescent="0.25">
      <c r="A368" s="44">
        <f t="shared" si="10"/>
        <v>0</v>
      </c>
      <c r="B368" s="44" t="str">
        <f t="shared" si="11"/>
        <v>　</v>
      </c>
    </row>
    <row r="369" spans="1:25" x14ac:dyDescent="0.25">
      <c r="A369" s="44">
        <f t="shared" si="10"/>
        <v>0</v>
      </c>
      <c r="B369" s="44" t="str">
        <f t="shared" si="11"/>
        <v>　</v>
      </c>
      <c r="W369" s="16"/>
    </row>
    <row r="370" spans="1:25" x14ac:dyDescent="0.25">
      <c r="A370" s="44">
        <f t="shared" si="10"/>
        <v>0</v>
      </c>
      <c r="B370" s="44" t="str">
        <f t="shared" si="11"/>
        <v>　</v>
      </c>
    </row>
    <row r="371" spans="1:25" x14ac:dyDescent="0.25">
      <c r="A371" s="44">
        <f t="shared" si="10"/>
        <v>0</v>
      </c>
      <c r="B371" s="44" t="str">
        <f t="shared" si="11"/>
        <v>　</v>
      </c>
    </row>
    <row r="372" spans="1:25" x14ac:dyDescent="0.25">
      <c r="A372" s="44">
        <f t="shared" si="10"/>
        <v>0</v>
      </c>
      <c r="B372" s="44" t="str">
        <f t="shared" si="11"/>
        <v>　</v>
      </c>
    </row>
    <row r="373" spans="1:25" x14ac:dyDescent="0.25">
      <c r="A373" s="44">
        <f t="shared" si="10"/>
        <v>0</v>
      </c>
      <c r="B373" s="44" t="str">
        <f t="shared" si="11"/>
        <v>　</v>
      </c>
    </row>
    <row r="374" spans="1:25" x14ac:dyDescent="0.25">
      <c r="A374" s="44">
        <f t="shared" si="10"/>
        <v>0</v>
      </c>
      <c r="B374" s="44" t="str">
        <f t="shared" si="11"/>
        <v>　</v>
      </c>
    </row>
    <row r="375" spans="1:25" x14ac:dyDescent="0.25">
      <c r="A375" s="44">
        <f t="shared" si="10"/>
        <v>0</v>
      </c>
      <c r="B375" s="44" t="str">
        <f t="shared" si="11"/>
        <v>　</v>
      </c>
    </row>
    <row r="376" spans="1:25" x14ac:dyDescent="0.25">
      <c r="A376" s="44">
        <f t="shared" si="10"/>
        <v>0</v>
      </c>
      <c r="B376" s="44" t="str">
        <f t="shared" si="11"/>
        <v>　</v>
      </c>
    </row>
    <row r="377" spans="1:25" x14ac:dyDescent="0.25">
      <c r="A377" s="44">
        <f t="shared" si="10"/>
        <v>0</v>
      </c>
      <c r="B377" s="44" t="str">
        <f t="shared" si="11"/>
        <v>　</v>
      </c>
    </row>
    <row r="378" spans="1:25" x14ac:dyDescent="0.25">
      <c r="A378" s="44">
        <f t="shared" si="10"/>
        <v>0</v>
      </c>
      <c r="B378" s="44" t="str">
        <f t="shared" si="11"/>
        <v>　</v>
      </c>
    </row>
    <row r="379" spans="1:25" x14ac:dyDescent="0.25">
      <c r="A379" s="44">
        <f t="shared" si="10"/>
        <v>0</v>
      </c>
      <c r="B379" s="44" t="str">
        <f t="shared" si="11"/>
        <v>　</v>
      </c>
      <c r="T379" s="16"/>
      <c r="W379" s="16"/>
      <c r="X379" s="36"/>
    </row>
    <row r="380" spans="1:25" x14ac:dyDescent="0.25">
      <c r="A380" s="44">
        <f t="shared" si="10"/>
        <v>0</v>
      </c>
      <c r="B380" s="44" t="str">
        <f t="shared" si="11"/>
        <v>　</v>
      </c>
      <c r="W380" s="16"/>
      <c r="X380" s="36"/>
      <c r="Y380" s="16"/>
    </row>
    <row r="381" spans="1:25" x14ac:dyDescent="0.25">
      <c r="A381" s="44">
        <f t="shared" si="10"/>
        <v>0</v>
      </c>
      <c r="B381" s="44" t="str">
        <f t="shared" si="11"/>
        <v>　</v>
      </c>
      <c r="W381" s="16"/>
      <c r="X381" s="36"/>
      <c r="Y381" s="16"/>
    </row>
    <row r="382" spans="1:25" x14ac:dyDescent="0.25">
      <c r="A382" s="44">
        <f t="shared" si="10"/>
        <v>0</v>
      </c>
      <c r="B382" s="44" t="str">
        <f t="shared" si="11"/>
        <v>　</v>
      </c>
    </row>
    <row r="383" spans="1:25" x14ac:dyDescent="0.25">
      <c r="A383" s="44">
        <f t="shared" si="10"/>
        <v>0</v>
      </c>
      <c r="B383" s="44" t="str">
        <f t="shared" si="11"/>
        <v>　</v>
      </c>
    </row>
    <row r="384" spans="1:25" x14ac:dyDescent="0.25">
      <c r="A384" s="44">
        <f t="shared" si="10"/>
        <v>0</v>
      </c>
      <c r="B384" s="44" t="str">
        <f t="shared" si="11"/>
        <v>　</v>
      </c>
      <c r="T384" s="16"/>
    </row>
    <row r="385" spans="1:25" x14ac:dyDescent="0.25">
      <c r="A385" s="44">
        <f t="shared" si="10"/>
        <v>0</v>
      </c>
      <c r="B385" s="44" t="str">
        <f t="shared" si="11"/>
        <v>　</v>
      </c>
    </row>
    <row r="386" spans="1:25" x14ac:dyDescent="0.25">
      <c r="A386" s="44">
        <f t="shared" si="10"/>
        <v>0</v>
      </c>
      <c r="B386" s="44" t="str">
        <f t="shared" si="11"/>
        <v>　</v>
      </c>
    </row>
    <row r="387" spans="1:25" x14ac:dyDescent="0.25">
      <c r="A387" s="44">
        <f t="shared" ref="A387:A450" si="12">C387</f>
        <v>0</v>
      </c>
      <c r="B387" s="44" t="str">
        <f t="shared" ref="B387:B450" si="13">D387&amp;"　"&amp;E387</f>
        <v>　</v>
      </c>
    </row>
    <row r="388" spans="1:25" x14ac:dyDescent="0.25">
      <c r="A388" s="44">
        <f t="shared" si="12"/>
        <v>0</v>
      </c>
      <c r="B388" s="44" t="str">
        <f t="shared" si="13"/>
        <v>　</v>
      </c>
    </row>
    <row r="389" spans="1:25" x14ac:dyDescent="0.25">
      <c r="A389" s="44">
        <f t="shared" si="12"/>
        <v>0</v>
      </c>
      <c r="B389" s="44" t="str">
        <f t="shared" si="13"/>
        <v>　</v>
      </c>
    </row>
    <row r="390" spans="1:25" x14ac:dyDescent="0.25">
      <c r="A390" s="44">
        <f t="shared" si="12"/>
        <v>0</v>
      </c>
      <c r="B390" s="44" t="str">
        <f t="shared" si="13"/>
        <v>　</v>
      </c>
      <c r="W390" s="16"/>
      <c r="X390" s="36"/>
    </row>
    <row r="391" spans="1:25" x14ac:dyDescent="0.25">
      <c r="A391" s="44">
        <f t="shared" si="12"/>
        <v>0</v>
      </c>
      <c r="B391" s="44" t="str">
        <f t="shared" si="13"/>
        <v>　</v>
      </c>
    </row>
    <row r="392" spans="1:25" x14ac:dyDescent="0.25">
      <c r="A392" s="44">
        <f t="shared" si="12"/>
        <v>0</v>
      </c>
      <c r="B392" s="44" t="str">
        <f t="shared" si="13"/>
        <v>　</v>
      </c>
    </row>
    <row r="393" spans="1:25" x14ac:dyDescent="0.25">
      <c r="A393" s="44">
        <f t="shared" si="12"/>
        <v>0</v>
      </c>
      <c r="B393" s="44" t="str">
        <f t="shared" si="13"/>
        <v>　</v>
      </c>
    </row>
    <row r="394" spans="1:25" x14ac:dyDescent="0.25">
      <c r="A394" s="44">
        <f t="shared" si="12"/>
        <v>0</v>
      </c>
      <c r="B394" s="44" t="str">
        <f t="shared" si="13"/>
        <v>　</v>
      </c>
    </row>
    <row r="395" spans="1:25" x14ac:dyDescent="0.25">
      <c r="A395" s="44">
        <f t="shared" si="12"/>
        <v>0</v>
      </c>
      <c r="B395" s="44" t="str">
        <f t="shared" si="13"/>
        <v>　</v>
      </c>
      <c r="W395" s="16"/>
      <c r="X395" s="36"/>
      <c r="Y395" s="16"/>
    </row>
    <row r="396" spans="1:25" x14ac:dyDescent="0.25">
      <c r="A396" s="44">
        <f t="shared" si="12"/>
        <v>0</v>
      </c>
      <c r="B396" s="44" t="str">
        <f t="shared" si="13"/>
        <v>　</v>
      </c>
    </row>
    <row r="397" spans="1:25" x14ac:dyDescent="0.25">
      <c r="A397" s="44">
        <f t="shared" si="12"/>
        <v>0</v>
      </c>
      <c r="B397" s="44" t="str">
        <f t="shared" si="13"/>
        <v>　</v>
      </c>
      <c r="T397" s="16"/>
      <c r="W397" s="16"/>
      <c r="X397" s="36"/>
      <c r="Y397" s="16"/>
    </row>
    <row r="398" spans="1:25" x14ac:dyDescent="0.25">
      <c r="A398" s="44">
        <f t="shared" si="12"/>
        <v>0</v>
      </c>
      <c r="B398" s="44" t="str">
        <f t="shared" si="13"/>
        <v>　</v>
      </c>
    </row>
    <row r="399" spans="1:25" x14ac:dyDescent="0.25">
      <c r="A399" s="44">
        <f t="shared" si="12"/>
        <v>0</v>
      </c>
      <c r="B399" s="44" t="str">
        <f t="shared" si="13"/>
        <v>　</v>
      </c>
      <c r="T399" s="16"/>
      <c r="W399" s="16"/>
      <c r="X399" s="36"/>
    </row>
    <row r="400" spans="1:25" x14ac:dyDescent="0.25">
      <c r="A400" s="44">
        <f t="shared" si="12"/>
        <v>0</v>
      </c>
      <c r="B400" s="44" t="str">
        <f t="shared" si="13"/>
        <v>　</v>
      </c>
      <c r="W400" s="16"/>
      <c r="X400" s="36"/>
      <c r="Y400" s="16"/>
    </row>
    <row r="401" spans="1:25" x14ac:dyDescent="0.25">
      <c r="A401" s="44">
        <f t="shared" si="12"/>
        <v>0</v>
      </c>
      <c r="B401" s="44" t="str">
        <f t="shared" si="13"/>
        <v>　</v>
      </c>
      <c r="T401" s="16"/>
      <c r="W401" s="16"/>
      <c r="X401" s="36"/>
    </row>
    <row r="402" spans="1:25" x14ac:dyDescent="0.25">
      <c r="A402" s="44">
        <f t="shared" si="12"/>
        <v>0</v>
      </c>
      <c r="B402" s="44" t="str">
        <f t="shared" si="13"/>
        <v>　</v>
      </c>
    </row>
    <row r="403" spans="1:25" x14ac:dyDescent="0.25">
      <c r="A403" s="44">
        <f t="shared" si="12"/>
        <v>0</v>
      </c>
      <c r="B403" s="44" t="str">
        <f t="shared" si="13"/>
        <v>　</v>
      </c>
    </row>
    <row r="404" spans="1:25" x14ac:dyDescent="0.25">
      <c r="A404" s="44">
        <f t="shared" si="12"/>
        <v>0</v>
      </c>
      <c r="B404" s="44" t="str">
        <f t="shared" si="13"/>
        <v>　</v>
      </c>
      <c r="T404" s="16"/>
      <c r="W404" s="16"/>
      <c r="X404" s="36"/>
    </row>
    <row r="405" spans="1:25" x14ac:dyDescent="0.25">
      <c r="A405" s="44">
        <f t="shared" si="12"/>
        <v>0</v>
      </c>
      <c r="B405" s="44" t="str">
        <f t="shared" si="13"/>
        <v>　</v>
      </c>
    </row>
    <row r="406" spans="1:25" x14ac:dyDescent="0.25">
      <c r="A406" s="44">
        <f t="shared" si="12"/>
        <v>0</v>
      </c>
      <c r="B406" s="44" t="str">
        <f t="shared" si="13"/>
        <v>　</v>
      </c>
    </row>
    <row r="407" spans="1:25" x14ac:dyDescent="0.25">
      <c r="A407" s="44">
        <f t="shared" si="12"/>
        <v>0</v>
      </c>
      <c r="B407" s="44" t="str">
        <f t="shared" si="13"/>
        <v>　</v>
      </c>
    </row>
    <row r="408" spans="1:25" x14ac:dyDescent="0.25">
      <c r="A408" s="44">
        <f t="shared" si="12"/>
        <v>0</v>
      </c>
      <c r="B408" s="44" t="str">
        <f t="shared" si="13"/>
        <v>　</v>
      </c>
    </row>
    <row r="409" spans="1:25" x14ac:dyDescent="0.25">
      <c r="A409" s="44">
        <f t="shared" si="12"/>
        <v>0</v>
      </c>
      <c r="B409" s="44" t="str">
        <f t="shared" si="13"/>
        <v>　</v>
      </c>
    </row>
    <row r="410" spans="1:25" x14ac:dyDescent="0.25">
      <c r="A410" s="44">
        <f t="shared" si="12"/>
        <v>0</v>
      </c>
      <c r="B410" s="44" t="str">
        <f t="shared" si="13"/>
        <v>　</v>
      </c>
    </row>
    <row r="411" spans="1:25" x14ac:dyDescent="0.25">
      <c r="A411" s="44">
        <f t="shared" si="12"/>
        <v>0</v>
      </c>
      <c r="B411" s="44" t="str">
        <f t="shared" si="13"/>
        <v>　</v>
      </c>
    </row>
    <row r="412" spans="1:25" x14ac:dyDescent="0.25">
      <c r="A412" s="44">
        <f t="shared" si="12"/>
        <v>0</v>
      </c>
      <c r="B412" s="44" t="str">
        <f t="shared" si="13"/>
        <v>　</v>
      </c>
    </row>
    <row r="413" spans="1:25" x14ac:dyDescent="0.25">
      <c r="A413" s="44">
        <f t="shared" si="12"/>
        <v>0</v>
      </c>
      <c r="B413" s="44" t="str">
        <f t="shared" si="13"/>
        <v>　</v>
      </c>
    </row>
    <row r="414" spans="1:25" x14ac:dyDescent="0.25">
      <c r="A414" s="44">
        <f t="shared" si="12"/>
        <v>0</v>
      </c>
      <c r="B414" s="44" t="str">
        <f t="shared" si="13"/>
        <v>　</v>
      </c>
      <c r="W414" s="16"/>
      <c r="X414" s="36"/>
      <c r="Y414" s="16"/>
    </row>
    <row r="415" spans="1:25" x14ac:dyDescent="0.25">
      <c r="A415" s="44">
        <f t="shared" si="12"/>
        <v>0</v>
      </c>
      <c r="B415" s="44" t="str">
        <f t="shared" si="13"/>
        <v>　</v>
      </c>
      <c r="W415" s="16"/>
      <c r="X415" s="36"/>
      <c r="Y415" s="16"/>
    </row>
    <row r="416" spans="1:25" x14ac:dyDescent="0.25">
      <c r="A416" s="44">
        <f t="shared" si="12"/>
        <v>0</v>
      </c>
      <c r="B416" s="44" t="str">
        <f t="shared" si="13"/>
        <v>　</v>
      </c>
    </row>
    <row r="417" spans="1:25" x14ac:dyDescent="0.25">
      <c r="A417" s="44">
        <f t="shared" si="12"/>
        <v>0</v>
      </c>
      <c r="B417" s="44" t="str">
        <f t="shared" si="13"/>
        <v>　</v>
      </c>
    </row>
    <row r="418" spans="1:25" x14ac:dyDescent="0.25">
      <c r="A418" s="44">
        <f t="shared" si="12"/>
        <v>0</v>
      </c>
      <c r="B418" s="44" t="str">
        <f t="shared" si="13"/>
        <v>　</v>
      </c>
    </row>
    <row r="419" spans="1:25" x14ac:dyDescent="0.25">
      <c r="A419" s="44">
        <f t="shared" si="12"/>
        <v>0</v>
      </c>
      <c r="B419" s="44" t="str">
        <f t="shared" si="13"/>
        <v>　</v>
      </c>
      <c r="T419" s="16"/>
      <c r="W419" s="16"/>
      <c r="X419" s="36"/>
    </row>
    <row r="420" spans="1:25" x14ac:dyDescent="0.25">
      <c r="A420" s="44">
        <f t="shared" si="12"/>
        <v>0</v>
      </c>
      <c r="B420" s="44" t="str">
        <f t="shared" si="13"/>
        <v>　</v>
      </c>
    </row>
    <row r="421" spans="1:25" x14ac:dyDescent="0.25">
      <c r="A421" s="44">
        <f t="shared" si="12"/>
        <v>0</v>
      </c>
      <c r="B421" s="44" t="str">
        <f t="shared" si="13"/>
        <v>　</v>
      </c>
    </row>
    <row r="422" spans="1:25" x14ac:dyDescent="0.25">
      <c r="A422" s="44">
        <f t="shared" si="12"/>
        <v>0</v>
      </c>
      <c r="B422" s="44" t="str">
        <f t="shared" si="13"/>
        <v>　</v>
      </c>
      <c r="W422" s="16"/>
      <c r="X422" s="36"/>
      <c r="Y422" s="16"/>
    </row>
    <row r="423" spans="1:25" x14ac:dyDescent="0.25">
      <c r="A423" s="44">
        <f t="shared" si="12"/>
        <v>0</v>
      </c>
      <c r="B423" s="44" t="str">
        <f t="shared" si="13"/>
        <v>　</v>
      </c>
      <c r="T423" s="16"/>
      <c r="W423" s="16"/>
      <c r="X423" s="36"/>
    </row>
    <row r="424" spans="1:25" x14ac:dyDescent="0.25">
      <c r="A424" s="44">
        <f t="shared" si="12"/>
        <v>0</v>
      </c>
      <c r="B424" s="44" t="str">
        <f t="shared" si="13"/>
        <v>　</v>
      </c>
      <c r="W424" s="16"/>
      <c r="X424" s="36"/>
      <c r="Y424" s="16"/>
    </row>
    <row r="425" spans="1:25" x14ac:dyDescent="0.25">
      <c r="A425" s="44">
        <f t="shared" si="12"/>
        <v>0</v>
      </c>
      <c r="B425" s="44" t="str">
        <f t="shared" si="13"/>
        <v>　</v>
      </c>
    </row>
    <row r="426" spans="1:25" x14ac:dyDescent="0.25">
      <c r="A426" s="44">
        <f t="shared" si="12"/>
        <v>0</v>
      </c>
      <c r="B426" s="44" t="str">
        <f t="shared" si="13"/>
        <v>　</v>
      </c>
      <c r="W426" s="16"/>
      <c r="X426" s="36"/>
      <c r="Y426" s="16"/>
    </row>
    <row r="427" spans="1:25" x14ac:dyDescent="0.25">
      <c r="A427" s="44">
        <f t="shared" si="12"/>
        <v>0</v>
      </c>
      <c r="B427" s="44" t="str">
        <f t="shared" si="13"/>
        <v>　</v>
      </c>
    </row>
    <row r="428" spans="1:25" x14ac:dyDescent="0.25">
      <c r="A428" s="44">
        <f t="shared" si="12"/>
        <v>0</v>
      </c>
      <c r="B428" s="44" t="str">
        <f t="shared" si="13"/>
        <v>　</v>
      </c>
    </row>
    <row r="429" spans="1:25" x14ac:dyDescent="0.25">
      <c r="A429" s="44">
        <f t="shared" si="12"/>
        <v>0</v>
      </c>
      <c r="B429" s="44" t="str">
        <f t="shared" si="13"/>
        <v>　</v>
      </c>
      <c r="T429" s="16"/>
      <c r="W429" s="16"/>
      <c r="X429" s="36"/>
    </row>
    <row r="430" spans="1:25" x14ac:dyDescent="0.25">
      <c r="A430" s="44">
        <f t="shared" si="12"/>
        <v>0</v>
      </c>
      <c r="B430" s="44" t="str">
        <f t="shared" si="13"/>
        <v>　</v>
      </c>
    </row>
    <row r="431" spans="1:25" x14ac:dyDescent="0.25">
      <c r="A431" s="44">
        <f t="shared" si="12"/>
        <v>0</v>
      </c>
      <c r="B431" s="44" t="str">
        <f t="shared" si="13"/>
        <v>　</v>
      </c>
    </row>
    <row r="432" spans="1:25" x14ac:dyDescent="0.25">
      <c r="A432" s="44">
        <f t="shared" si="12"/>
        <v>0</v>
      </c>
      <c r="B432" s="44" t="str">
        <f t="shared" si="13"/>
        <v>　</v>
      </c>
    </row>
    <row r="433" spans="1:25" x14ac:dyDescent="0.25">
      <c r="A433" s="44">
        <f t="shared" si="12"/>
        <v>0</v>
      </c>
      <c r="B433" s="44" t="str">
        <f t="shared" si="13"/>
        <v>　</v>
      </c>
      <c r="T433" s="16"/>
      <c r="W433" s="16"/>
      <c r="X433" s="36"/>
    </row>
    <row r="434" spans="1:25" x14ac:dyDescent="0.25">
      <c r="A434" s="44">
        <f t="shared" si="12"/>
        <v>0</v>
      </c>
      <c r="B434" s="44" t="str">
        <f t="shared" si="13"/>
        <v>　</v>
      </c>
    </row>
    <row r="435" spans="1:25" x14ac:dyDescent="0.25">
      <c r="A435" s="44">
        <f t="shared" si="12"/>
        <v>0</v>
      </c>
      <c r="B435" s="44" t="str">
        <f t="shared" si="13"/>
        <v>　</v>
      </c>
      <c r="W435" s="16"/>
      <c r="X435" s="36"/>
      <c r="Y435" s="16"/>
    </row>
    <row r="436" spans="1:25" x14ac:dyDescent="0.25">
      <c r="A436" s="44">
        <f t="shared" si="12"/>
        <v>0</v>
      </c>
      <c r="B436" s="44" t="str">
        <f t="shared" si="13"/>
        <v>　</v>
      </c>
    </row>
    <row r="437" spans="1:25" x14ac:dyDescent="0.25">
      <c r="A437" s="44">
        <f t="shared" si="12"/>
        <v>0</v>
      </c>
      <c r="B437" s="44" t="str">
        <f t="shared" si="13"/>
        <v>　</v>
      </c>
    </row>
    <row r="438" spans="1:25" x14ac:dyDescent="0.25">
      <c r="A438" s="44">
        <f t="shared" si="12"/>
        <v>0</v>
      </c>
      <c r="B438" s="44" t="str">
        <f t="shared" si="13"/>
        <v>　</v>
      </c>
    </row>
    <row r="439" spans="1:25" x14ac:dyDescent="0.25">
      <c r="A439" s="44">
        <f t="shared" si="12"/>
        <v>0</v>
      </c>
      <c r="B439" s="44" t="str">
        <f t="shared" si="13"/>
        <v>　</v>
      </c>
    </row>
    <row r="440" spans="1:25" x14ac:dyDescent="0.25">
      <c r="A440" s="44">
        <f t="shared" si="12"/>
        <v>0</v>
      </c>
      <c r="B440" s="44" t="str">
        <f t="shared" si="13"/>
        <v>　</v>
      </c>
    </row>
    <row r="441" spans="1:25" x14ac:dyDescent="0.25">
      <c r="A441" s="44">
        <f t="shared" si="12"/>
        <v>0</v>
      </c>
      <c r="B441" s="44" t="str">
        <f t="shared" si="13"/>
        <v>　</v>
      </c>
    </row>
    <row r="442" spans="1:25" x14ac:dyDescent="0.25">
      <c r="A442" s="44">
        <f t="shared" si="12"/>
        <v>0</v>
      </c>
      <c r="B442" s="44" t="str">
        <f t="shared" si="13"/>
        <v>　</v>
      </c>
      <c r="W442" s="16"/>
      <c r="X442" s="36"/>
      <c r="Y442" s="16"/>
    </row>
    <row r="443" spans="1:25" x14ac:dyDescent="0.25">
      <c r="A443" s="44">
        <f t="shared" si="12"/>
        <v>0</v>
      </c>
      <c r="B443" s="44" t="str">
        <f t="shared" si="13"/>
        <v>　</v>
      </c>
    </row>
    <row r="444" spans="1:25" x14ac:dyDescent="0.25">
      <c r="A444" s="44">
        <f t="shared" si="12"/>
        <v>0</v>
      </c>
      <c r="B444" s="44" t="str">
        <f t="shared" si="13"/>
        <v>　</v>
      </c>
    </row>
    <row r="445" spans="1:25" x14ac:dyDescent="0.25">
      <c r="A445" s="44">
        <f t="shared" si="12"/>
        <v>0</v>
      </c>
      <c r="B445" s="44" t="str">
        <f t="shared" si="13"/>
        <v>　</v>
      </c>
    </row>
    <row r="446" spans="1:25" x14ac:dyDescent="0.25">
      <c r="A446" s="44">
        <f t="shared" si="12"/>
        <v>0</v>
      </c>
      <c r="B446" s="44" t="str">
        <f t="shared" si="13"/>
        <v>　</v>
      </c>
      <c r="T446" s="16"/>
      <c r="W446" s="16"/>
    </row>
    <row r="447" spans="1:25" x14ac:dyDescent="0.25">
      <c r="A447" s="44">
        <f t="shared" si="12"/>
        <v>0</v>
      </c>
      <c r="B447" s="44" t="str">
        <f t="shared" si="13"/>
        <v>　</v>
      </c>
    </row>
    <row r="448" spans="1:25" x14ac:dyDescent="0.25">
      <c r="A448" s="44">
        <f t="shared" si="12"/>
        <v>0</v>
      </c>
      <c r="B448" s="44" t="str">
        <f t="shared" si="13"/>
        <v>　</v>
      </c>
    </row>
    <row r="449" spans="1:25" x14ac:dyDescent="0.25">
      <c r="A449" s="44">
        <f t="shared" si="12"/>
        <v>0</v>
      </c>
      <c r="B449" s="44" t="str">
        <f t="shared" si="13"/>
        <v>　</v>
      </c>
      <c r="T449" s="16"/>
      <c r="W449" s="16"/>
      <c r="X449" s="36"/>
    </row>
    <row r="450" spans="1:25" x14ac:dyDescent="0.25">
      <c r="A450" s="44">
        <f t="shared" si="12"/>
        <v>0</v>
      </c>
      <c r="B450" s="44" t="str">
        <f t="shared" si="13"/>
        <v>　</v>
      </c>
    </row>
    <row r="451" spans="1:25" x14ac:dyDescent="0.25">
      <c r="A451" s="44">
        <f t="shared" ref="A451:A514" si="14">C451</f>
        <v>0</v>
      </c>
      <c r="B451" s="44" t="str">
        <f t="shared" ref="B451:B514" si="15">D451&amp;"　"&amp;E451</f>
        <v>　</v>
      </c>
    </row>
    <row r="452" spans="1:25" x14ac:dyDescent="0.25">
      <c r="A452" s="44">
        <f t="shared" si="14"/>
        <v>0</v>
      </c>
      <c r="B452" s="44" t="str">
        <f t="shared" si="15"/>
        <v>　</v>
      </c>
      <c r="W452" s="16"/>
      <c r="X452" s="36"/>
    </row>
    <row r="453" spans="1:25" x14ac:dyDescent="0.25">
      <c r="A453" s="44">
        <f t="shared" si="14"/>
        <v>0</v>
      </c>
      <c r="B453" s="44" t="str">
        <f t="shared" si="15"/>
        <v>　</v>
      </c>
    </row>
    <row r="454" spans="1:25" x14ac:dyDescent="0.25">
      <c r="A454" s="44">
        <f t="shared" si="14"/>
        <v>0</v>
      </c>
      <c r="B454" s="44" t="str">
        <f t="shared" si="15"/>
        <v>　</v>
      </c>
    </row>
    <row r="455" spans="1:25" x14ac:dyDescent="0.25">
      <c r="A455" s="44">
        <f t="shared" si="14"/>
        <v>0</v>
      </c>
      <c r="B455" s="44" t="str">
        <f t="shared" si="15"/>
        <v>　</v>
      </c>
    </row>
    <row r="456" spans="1:25" x14ac:dyDescent="0.25">
      <c r="A456" s="44">
        <f t="shared" si="14"/>
        <v>0</v>
      </c>
      <c r="B456" s="44" t="str">
        <f t="shared" si="15"/>
        <v>　</v>
      </c>
      <c r="T456" s="16"/>
      <c r="W456" s="16"/>
      <c r="X456" s="36"/>
    </row>
    <row r="457" spans="1:25" x14ac:dyDescent="0.25">
      <c r="A457" s="44">
        <f t="shared" si="14"/>
        <v>0</v>
      </c>
      <c r="B457" s="44" t="str">
        <f t="shared" si="15"/>
        <v>　</v>
      </c>
    </row>
    <row r="458" spans="1:25" x14ac:dyDescent="0.25">
      <c r="A458" s="44">
        <f t="shared" si="14"/>
        <v>0</v>
      </c>
      <c r="B458" s="44" t="str">
        <f t="shared" si="15"/>
        <v>　</v>
      </c>
    </row>
    <row r="459" spans="1:25" x14ac:dyDescent="0.25">
      <c r="A459" s="44">
        <f t="shared" si="14"/>
        <v>0</v>
      </c>
      <c r="B459" s="44" t="str">
        <f t="shared" si="15"/>
        <v>　</v>
      </c>
    </row>
    <row r="460" spans="1:25" x14ac:dyDescent="0.25">
      <c r="A460" s="44">
        <f t="shared" si="14"/>
        <v>0</v>
      </c>
      <c r="B460" s="44" t="str">
        <f t="shared" si="15"/>
        <v>　</v>
      </c>
    </row>
    <row r="461" spans="1:25" x14ac:dyDescent="0.25">
      <c r="A461" s="44">
        <f t="shared" si="14"/>
        <v>0</v>
      </c>
      <c r="B461" s="44" t="str">
        <f t="shared" si="15"/>
        <v>　</v>
      </c>
      <c r="W461" s="16"/>
      <c r="X461" s="36"/>
      <c r="Y461" s="16"/>
    </row>
    <row r="462" spans="1:25" x14ac:dyDescent="0.25">
      <c r="A462" s="44">
        <f t="shared" si="14"/>
        <v>0</v>
      </c>
      <c r="B462" s="44" t="str">
        <f t="shared" si="15"/>
        <v>　</v>
      </c>
    </row>
    <row r="463" spans="1:25" x14ac:dyDescent="0.25">
      <c r="A463" s="44">
        <f t="shared" si="14"/>
        <v>0</v>
      </c>
      <c r="B463" s="44" t="str">
        <f t="shared" si="15"/>
        <v>　</v>
      </c>
      <c r="W463" s="16"/>
    </row>
    <row r="464" spans="1:25" x14ac:dyDescent="0.25">
      <c r="A464" s="44">
        <f t="shared" si="14"/>
        <v>0</v>
      </c>
      <c r="B464" s="44" t="str">
        <f t="shared" si="15"/>
        <v>　</v>
      </c>
      <c r="T464" s="16"/>
      <c r="W464" s="16"/>
      <c r="X464" s="36"/>
    </row>
    <row r="465" spans="1:25" x14ac:dyDescent="0.25">
      <c r="A465" s="44">
        <f t="shared" si="14"/>
        <v>0</v>
      </c>
      <c r="B465" s="44" t="str">
        <f t="shared" si="15"/>
        <v>　</v>
      </c>
      <c r="W465" s="16"/>
      <c r="X465" s="36"/>
      <c r="Y465" s="16"/>
    </row>
    <row r="466" spans="1:25" x14ac:dyDescent="0.25">
      <c r="A466" s="44">
        <f t="shared" si="14"/>
        <v>0</v>
      </c>
      <c r="B466" s="44" t="str">
        <f t="shared" si="15"/>
        <v>　</v>
      </c>
    </row>
    <row r="467" spans="1:25" x14ac:dyDescent="0.25">
      <c r="A467" s="44">
        <f t="shared" si="14"/>
        <v>0</v>
      </c>
      <c r="B467" s="44" t="str">
        <f t="shared" si="15"/>
        <v>　</v>
      </c>
    </row>
    <row r="468" spans="1:25" x14ac:dyDescent="0.25">
      <c r="A468" s="44">
        <f t="shared" si="14"/>
        <v>0</v>
      </c>
      <c r="B468" s="44" t="str">
        <f t="shared" si="15"/>
        <v>　</v>
      </c>
      <c r="W468" s="16"/>
      <c r="X468" s="36"/>
      <c r="Y468" s="16"/>
    </row>
    <row r="469" spans="1:25" x14ac:dyDescent="0.25">
      <c r="A469" s="44">
        <f t="shared" si="14"/>
        <v>0</v>
      </c>
      <c r="B469" s="44" t="str">
        <f t="shared" si="15"/>
        <v>　</v>
      </c>
    </row>
    <row r="470" spans="1:25" x14ac:dyDescent="0.25">
      <c r="A470" s="44">
        <f t="shared" si="14"/>
        <v>0</v>
      </c>
      <c r="B470" s="44" t="str">
        <f t="shared" si="15"/>
        <v>　</v>
      </c>
      <c r="T470" s="16"/>
      <c r="W470" s="16"/>
      <c r="X470" s="36"/>
    </row>
    <row r="471" spans="1:25" x14ac:dyDescent="0.25">
      <c r="A471" s="44">
        <f t="shared" si="14"/>
        <v>0</v>
      </c>
      <c r="B471" s="44" t="str">
        <f t="shared" si="15"/>
        <v>　</v>
      </c>
    </row>
    <row r="472" spans="1:25" x14ac:dyDescent="0.25">
      <c r="A472" s="44">
        <f t="shared" si="14"/>
        <v>0</v>
      </c>
      <c r="B472" s="44" t="str">
        <f t="shared" si="15"/>
        <v>　</v>
      </c>
      <c r="W472" s="16"/>
      <c r="X472" s="36"/>
      <c r="Y472" s="16"/>
    </row>
    <row r="473" spans="1:25" x14ac:dyDescent="0.25">
      <c r="A473" s="44">
        <f t="shared" si="14"/>
        <v>0</v>
      </c>
      <c r="B473" s="44" t="str">
        <f t="shared" si="15"/>
        <v>　</v>
      </c>
    </row>
    <row r="474" spans="1:25" x14ac:dyDescent="0.25">
      <c r="A474" s="44">
        <f t="shared" si="14"/>
        <v>0</v>
      </c>
      <c r="B474" s="44" t="str">
        <f t="shared" si="15"/>
        <v>　</v>
      </c>
    </row>
    <row r="475" spans="1:25" x14ac:dyDescent="0.25">
      <c r="A475" s="44">
        <f t="shared" si="14"/>
        <v>0</v>
      </c>
      <c r="B475" s="44" t="str">
        <f t="shared" si="15"/>
        <v>　</v>
      </c>
    </row>
    <row r="476" spans="1:25" x14ac:dyDescent="0.25">
      <c r="A476" s="44">
        <f t="shared" si="14"/>
        <v>0</v>
      </c>
      <c r="B476" s="44" t="str">
        <f t="shared" si="15"/>
        <v>　</v>
      </c>
      <c r="W476" s="16"/>
      <c r="X476" s="36"/>
    </row>
    <row r="477" spans="1:25" x14ac:dyDescent="0.25">
      <c r="A477" s="44">
        <f t="shared" si="14"/>
        <v>0</v>
      </c>
      <c r="B477" s="44" t="str">
        <f t="shared" si="15"/>
        <v>　</v>
      </c>
    </row>
    <row r="478" spans="1:25" x14ac:dyDescent="0.25">
      <c r="A478" s="44">
        <f t="shared" si="14"/>
        <v>0</v>
      </c>
      <c r="B478" s="44" t="str">
        <f t="shared" si="15"/>
        <v>　</v>
      </c>
    </row>
    <row r="479" spans="1:25" x14ac:dyDescent="0.25">
      <c r="A479" s="44">
        <f t="shared" si="14"/>
        <v>0</v>
      </c>
      <c r="B479" s="44" t="str">
        <f t="shared" si="15"/>
        <v>　</v>
      </c>
    </row>
    <row r="480" spans="1:25" x14ac:dyDescent="0.25">
      <c r="A480" s="44">
        <f t="shared" si="14"/>
        <v>0</v>
      </c>
      <c r="B480" s="44" t="str">
        <f t="shared" si="15"/>
        <v>　</v>
      </c>
    </row>
    <row r="481" spans="1:25" x14ac:dyDescent="0.25">
      <c r="A481" s="44">
        <f t="shared" si="14"/>
        <v>0</v>
      </c>
      <c r="B481" s="44" t="str">
        <f t="shared" si="15"/>
        <v>　</v>
      </c>
      <c r="W481" s="16"/>
    </row>
    <row r="482" spans="1:25" x14ac:dyDescent="0.25">
      <c r="A482" s="44">
        <f t="shared" si="14"/>
        <v>0</v>
      </c>
      <c r="B482" s="44" t="str">
        <f t="shared" si="15"/>
        <v>　</v>
      </c>
    </row>
    <row r="483" spans="1:25" x14ac:dyDescent="0.25">
      <c r="A483" s="44">
        <f t="shared" si="14"/>
        <v>0</v>
      </c>
      <c r="B483" s="44" t="str">
        <f t="shared" si="15"/>
        <v>　</v>
      </c>
    </row>
    <row r="484" spans="1:25" x14ac:dyDescent="0.25">
      <c r="A484" s="44">
        <f t="shared" si="14"/>
        <v>0</v>
      </c>
      <c r="B484" s="44" t="str">
        <f t="shared" si="15"/>
        <v>　</v>
      </c>
    </row>
    <row r="485" spans="1:25" x14ac:dyDescent="0.25">
      <c r="A485" s="44">
        <f t="shared" si="14"/>
        <v>0</v>
      </c>
      <c r="B485" s="44" t="str">
        <f t="shared" si="15"/>
        <v>　</v>
      </c>
      <c r="W485" s="16"/>
    </row>
    <row r="486" spans="1:25" x14ac:dyDescent="0.25">
      <c r="A486" s="44">
        <f t="shared" si="14"/>
        <v>0</v>
      </c>
      <c r="B486" s="44" t="str">
        <f t="shared" si="15"/>
        <v>　</v>
      </c>
    </row>
    <row r="487" spans="1:25" x14ac:dyDescent="0.25">
      <c r="A487" s="44">
        <f t="shared" si="14"/>
        <v>0</v>
      </c>
      <c r="B487" s="44" t="str">
        <f t="shared" si="15"/>
        <v>　</v>
      </c>
    </row>
    <row r="488" spans="1:25" x14ac:dyDescent="0.25">
      <c r="A488" s="44">
        <f t="shared" si="14"/>
        <v>0</v>
      </c>
      <c r="B488" s="44" t="str">
        <f t="shared" si="15"/>
        <v>　</v>
      </c>
      <c r="T488" s="16"/>
      <c r="W488" s="16"/>
      <c r="X488" s="36"/>
    </row>
    <row r="489" spans="1:25" x14ac:dyDescent="0.25">
      <c r="A489" s="44">
        <f t="shared" si="14"/>
        <v>0</v>
      </c>
      <c r="B489" s="44" t="str">
        <f t="shared" si="15"/>
        <v>　</v>
      </c>
    </row>
    <row r="490" spans="1:25" x14ac:dyDescent="0.25">
      <c r="A490" s="44">
        <f t="shared" si="14"/>
        <v>0</v>
      </c>
      <c r="B490" s="44" t="str">
        <f t="shared" si="15"/>
        <v>　</v>
      </c>
    </row>
    <row r="491" spans="1:25" x14ac:dyDescent="0.25">
      <c r="A491" s="44">
        <f t="shared" si="14"/>
        <v>0</v>
      </c>
      <c r="B491" s="44" t="str">
        <f t="shared" si="15"/>
        <v>　</v>
      </c>
    </row>
    <row r="492" spans="1:25" x14ac:dyDescent="0.25">
      <c r="A492" s="44">
        <f t="shared" si="14"/>
        <v>0</v>
      </c>
      <c r="B492" s="44" t="str">
        <f t="shared" si="15"/>
        <v>　</v>
      </c>
    </row>
    <row r="493" spans="1:25" x14ac:dyDescent="0.25">
      <c r="A493" s="44">
        <f t="shared" si="14"/>
        <v>0</v>
      </c>
      <c r="B493" s="44" t="str">
        <f t="shared" si="15"/>
        <v>　</v>
      </c>
      <c r="W493" s="16"/>
      <c r="X493" s="36"/>
      <c r="Y493" s="16"/>
    </row>
    <row r="494" spans="1:25" x14ac:dyDescent="0.25">
      <c r="A494" s="44">
        <f t="shared" si="14"/>
        <v>0</v>
      </c>
      <c r="B494" s="44" t="str">
        <f t="shared" si="15"/>
        <v>　</v>
      </c>
      <c r="T494" s="16"/>
      <c r="W494" s="16"/>
      <c r="X494" s="36"/>
    </row>
    <row r="495" spans="1:25" x14ac:dyDescent="0.25">
      <c r="A495" s="44">
        <f t="shared" si="14"/>
        <v>0</v>
      </c>
      <c r="B495" s="44" t="str">
        <f t="shared" si="15"/>
        <v>　</v>
      </c>
      <c r="W495" s="16"/>
      <c r="X495" s="36"/>
      <c r="Y495" s="16"/>
    </row>
    <row r="496" spans="1:25" x14ac:dyDescent="0.25">
      <c r="A496" s="44">
        <f t="shared" si="14"/>
        <v>0</v>
      </c>
      <c r="B496" s="44" t="str">
        <f t="shared" si="15"/>
        <v>　</v>
      </c>
    </row>
    <row r="497" spans="1:25" x14ac:dyDescent="0.25">
      <c r="A497" s="44">
        <f t="shared" si="14"/>
        <v>0</v>
      </c>
      <c r="B497" s="44" t="str">
        <f t="shared" si="15"/>
        <v>　</v>
      </c>
      <c r="T497" s="16"/>
      <c r="W497" s="16"/>
      <c r="X497" s="36"/>
    </row>
    <row r="498" spans="1:25" x14ac:dyDescent="0.25">
      <c r="A498" s="44">
        <f t="shared" si="14"/>
        <v>0</v>
      </c>
      <c r="B498" s="44" t="str">
        <f t="shared" si="15"/>
        <v>　</v>
      </c>
    </row>
    <row r="499" spans="1:25" x14ac:dyDescent="0.25">
      <c r="A499" s="44">
        <f t="shared" si="14"/>
        <v>0</v>
      </c>
      <c r="B499" s="44" t="str">
        <f t="shared" si="15"/>
        <v>　</v>
      </c>
      <c r="T499" s="16"/>
      <c r="W499" s="16"/>
      <c r="X499" s="36"/>
    </row>
    <row r="500" spans="1:25" x14ac:dyDescent="0.25">
      <c r="A500" s="44">
        <f t="shared" si="14"/>
        <v>0</v>
      </c>
      <c r="B500" s="44" t="str">
        <f t="shared" si="15"/>
        <v>　</v>
      </c>
    </row>
    <row r="501" spans="1:25" x14ac:dyDescent="0.25">
      <c r="A501" s="44">
        <f t="shared" si="14"/>
        <v>0</v>
      </c>
      <c r="B501" s="44" t="str">
        <f t="shared" si="15"/>
        <v>　</v>
      </c>
      <c r="W501" s="16"/>
      <c r="X501" s="36"/>
      <c r="Y501" s="16"/>
    </row>
    <row r="502" spans="1:25" x14ac:dyDescent="0.25">
      <c r="A502" s="44">
        <f t="shared" si="14"/>
        <v>0</v>
      </c>
      <c r="B502" s="44" t="str">
        <f t="shared" si="15"/>
        <v>　</v>
      </c>
      <c r="W502" s="16"/>
      <c r="X502" s="36"/>
      <c r="Y502" s="16"/>
    </row>
    <row r="503" spans="1:25" x14ac:dyDescent="0.25">
      <c r="A503" s="44">
        <f t="shared" si="14"/>
        <v>0</v>
      </c>
      <c r="B503" s="44" t="str">
        <f t="shared" si="15"/>
        <v>　</v>
      </c>
    </row>
    <row r="504" spans="1:25" x14ac:dyDescent="0.25">
      <c r="A504" s="44">
        <f t="shared" si="14"/>
        <v>0</v>
      </c>
      <c r="B504" s="44" t="str">
        <f t="shared" si="15"/>
        <v>　</v>
      </c>
    </row>
    <row r="505" spans="1:25" x14ac:dyDescent="0.25">
      <c r="A505" s="44">
        <f t="shared" si="14"/>
        <v>0</v>
      </c>
      <c r="B505" s="44" t="str">
        <f t="shared" si="15"/>
        <v>　</v>
      </c>
      <c r="T505" s="16"/>
      <c r="W505" s="16"/>
      <c r="X505" s="36"/>
    </row>
    <row r="506" spans="1:25" x14ac:dyDescent="0.25">
      <c r="A506" s="44">
        <f t="shared" si="14"/>
        <v>0</v>
      </c>
      <c r="B506" s="44" t="str">
        <f t="shared" si="15"/>
        <v>　</v>
      </c>
    </row>
    <row r="507" spans="1:25" x14ac:dyDescent="0.25">
      <c r="A507" s="44">
        <f t="shared" si="14"/>
        <v>0</v>
      </c>
      <c r="B507" s="44" t="str">
        <f t="shared" si="15"/>
        <v>　</v>
      </c>
      <c r="W507" s="16"/>
      <c r="X507" s="36"/>
      <c r="Y507" s="16"/>
    </row>
    <row r="508" spans="1:25" x14ac:dyDescent="0.25">
      <c r="A508" s="44">
        <f t="shared" si="14"/>
        <v>0</v>
      </c>
      <c r="B508" s="44" t="str">
        <f t="shared" si="15"/>
        <v>　</v>
      </c>
      <c r="W508" s="16"/>
    </row>
    <row r="509" spans="1:25" x14ac:dyDescent="0.25">
      <c r="A509" s="44">
        <f t="shared" si="14"/>
        <v>0</v>
      </c>
      <c r="B509" s="44" t="str">
        <f t="shared" si="15"/>
        <v>　</v>
      </c>
      <c r="W509" s="16"/>
      <c r="X509" s="36"/>
    </row>
    <row r="510" spans="1:25" x14ac:dyDescent="0.25">
      <c r="A510" s="44">
        <f t="shared" si="14"/>
        <v>0</v>
      </c>
      <c r="B510" s="44" t="str">
        <f t="shared" si="15"/>
        <v>　</v>
      </c>
    </row>
    <row r="511" spans="1:25" x14ac:dyDescent="0.25">
      <c r="A511" s="44">
        <f t="shared" si="14"/>
        <v>0</v>
      </c>
      <c r="B511" s="44" t="str">
        <f t="shared" si="15"/>
        <v>　</v>
      </c>
      <c r="T511" s="16"/>
      <c r="W511" s="16"/>
      <c r="X511" s="36"/>
    </row>
    <row r="512" spans="1:25" x14ac:dyDescent="0.25">
      <c r="A512" s="44">
        <f t="shared" si="14"/>
        <v>0</v>
      </c>
      <c r="B512" s="44" t="str">
        <f t="shared" si="15"/>
        <v>　</v>
      </c>
    </row>
    <row r="513" spans="1:25" x14ac:dyDescent="0.25">
      <c r="A513" s="44">
        <f t="shared" si="14"/>
        <v>0</v>
      </c>
      <c r="B513" s="44" t="str">
        <f t="shared" si="15"/>
        <v>　</v>
      </c>
    </row>
    <row r="514" spans="1:25" x14ac:dyDescent="0.25">
      <c r="A514" s="44">
        <f t="shared" si="14"/>
        <v>0</v>
      </c>
      <c r="B514" s="44" t="str">
        <f t="shared" si="15"/>
        <v>　</v>
      </c>
    </row>
    <row r="515" spans="1:25" x14ac:dyDescent="0.25">
      <c r="A515" s="44">
        <f t="shared" ref="A515:A578" si="16">C515</f>
        <v>0</v>
      </c>
      <c r="B515" s="44" t="str">
        <f t="shared" ref="B515:B578" si="17">D515&amp;"　"&amp;E515</f>
        <v>　</v>
      </c>
    </row>
    <row r="516" spans="1:25" x14ac:dyDescent="0.25">
      <c r="A516" s="44">
        <f t="shared" si="16"/>
        <v>0</v>
      </c>
      <c r="B516" s="44" t="str">
        <f t="shared" si="17"/>
        <v>　</v>
      </c>
      <c r="W516" s="16"/>
      <c r="X516" s="36"/>
      <c r="Y516" s="16"/>
    </row>
    <row r="517" spans="1:25" x14ac:dyDescent="0.25">
      <c r="A517" s="44">
        <f t="shared" si="16"/>
        <v>0</v>
      </c>
      <c r="B517" s="44" t="str">
        <f t="shared" si="17"/>
        <v>　</v>
      </c>
    </row>
    <row r="518" spans="1:25" x14ac:dyDescent="0.25">
      <c r="A518" s="44">
        <f t="shared" si="16"/>
        <v>0</v>
      </c>
      <c r="B518" s="44" t="str">
        <f t="shared" si="17"/>
        <v>　</v>
      </c>
    </row>
    <row r="519" spans="1:25" x14ac:dyDescent="0.25">
      <c r="A519" s="44">
        <f t="shared" si="16"/>
        <v>0</v>
      </c>
      <c r="B519" s="44" t="str">
        <f t="shared" si="17"/>
        <v>　</v>
      </c>
      <c r="W519" s="16"/>
      <c r="X519" s="36"/>
      <c r="Y519" s="16"/>
    </row>
    <row r="520" spans="1:25" x14ac:dyDescent="0.25">
      <c r="A520" s="44">
        <f t="shared" si="16"/>
        <v>0</v>
      </c>
      <c r="B520" s="44" t="str">
        <f t="shared" si="17"/>
        <v>　</v>
      </c>
    </row>
    <row r="521" spans="1:25" x14ac:dyDescent="0.25">
      <c r="A521" s="44">
        <f t="shared" si="16"/>
        <v>0</v>
      </c>
      <c r="B521" s="44" t="str">
        <f t="shared" si="17"/>
        <v>　</v>
      </c>
      <c r="T521" s="16"/>
      <c r="W521" s="16"/>
      <c r="X521" s="36"/>
      <c r="Y521" s="16"/>
    </row>
    <row r="522" spans="1:25" x14ac:dyDescent="0.25">
      <c r="A522" s="44">
        <f t="shared" si="16"/>
        <v>0</v>
      </c>
      <c r="B522" s="44" t="str">
        <f t="shared" si="17"/>
        <v>　</v>
      </c>
      <c r="W522" s="16"/>
      <c r="X522" s="36"/>
      <c r="Y522" s="16"/>
    </row>
    <row r="523" spans="1:25" x14ac:dyDescent="0.25">
      <c r="A523" s="44">
        <f t="shared" si="16"/>
        <v>0</v>
      </c>
      <c r="B523" s="44" t="str">
        <f t="shared" si="17"/>
        <v>　</v>
      </c>
      <c r="W523" s="16"/>
      <c r="X523" s="36"/>
      <c r="Y523" s="16"/>
    </row>
    <row r="524" spans="1:25" x14ac:dyDescent="0.25">
      <c r="A524" s="44">
        <f t="shared" si="16"/>
        <v>0</v>
      </c>
      <c r="B524" s="44" t="str">
        <f t="shared" si="17"/>
        <v>　</v>
      </c>
    </row>
    <row r="525" spans="1:25" x14ac:dyDescent="0.25">
      <c r="A525" s="44">
        <f t="shared" si="16"/>
        <v>0</v>
      </c>
      <c r="B525" s="44" t="str">
        <f t="shared" si="17"/>
        <v>　</v>
      </c>
    </row>
    <row r="526" spans="1:25" x14ac:dyDescent="0.25">
      <c r="A526" s="44">
        <f t="shared" si="16"/>
        <v>0</v>
      </c>
      <c r="B526" s="44" t="str">
        <f t="shared" si="17"/>
        <v>　</v>
      </c>
    </row>
    <row r="527" spans="1:25" x14ac:dyDescent="0.25">
      <c r="A527" s="44">
        <f t="shared" si="16"/>
        <v>0</v>
      </c>
      <c r="B527" s="44" t="str">
        <f t="shared" si="17"/>
        <v>　</v>
      </c>
      <c r="W527" s="16"/>
      <c r="X527" s="36"/>
    </row>
    <row r="528" spans="1:25" x14ac:dyDescent="0.25">
      <c r="A528" s="44">
        <f t="shared" si="16"/>
        <v>0</v>
      </c>
      <c r="B528" s="44" t="str">
        <f t="shared" si="17"/>
        <v>　</v>
      </c>
    </row>
    <row r="529" spans="1:25" x14ac:dyDescent="0.25">
      <c r="A529" s="44">
        <f t="shared" si="16"/>
        <v>0</v>
      </c>
      <c r="B529" s="44" t="str">
        <f t="shared" si="17"/>
        <v>　</v>
      </c>
    </row>
    <row r="530" spans="1:25" x14ac:dyDescent="0.25">
      <c r="A530" s="44">
        <f t="shared" si="16"/>
        <v>0</v>
      </c>
      <c r="B530" s="44" t="str">
        <f t="shared" si="17"/>
        <v>　</v>
      </c>
    </row>
    <row r="531" spans="1:25" x14ac:dyDescent="0.25">
      <c r="A531" s="44">
        <f t="shared" si="16"/>
        <v>0</v>
      </c>
      <c r="B531" s="44" t="str">
        <f t="shared" si="17"/>
        <v>　</v>
      </c>
      <c r="T531" s="16"/>
      <c r="W531" s="16"/>
      <c r="X531" s="36"/>
      <c r="Y531" s="16"/>
    </row>
    <row r="532" spans="1:25" x14ac:dyDescent="0.25">
      <c r="A532" s="44">
        <f t="shared" si="16"/>
        <v>0</v>
      </c>
      <c r="B532" s="44" t="str">
        <f t="shared" si="17"/>
        <v>　</v>
      </c>
      <c r="W532" s="16"/>
    </row>
    <row r="533" spans="1:25" x14ac:dyDescent="0.25">
      <c r="A533" s="44">
        <f t="shared" si="16"/>
        <v>0</v>
      </c>
      <c r="B533" s="44" t="str">
        <f t="shared" si="17"/>
        <v>　</v>
      </c>
      <c r="W533" s="16"/>
      <c r="X533" s="36"/>
    </row>
    <row r="534" spans="1:25" x14ac:dyDescent="0.25">
      <c r="A534" s="44">
        <f t="shared" si="16"/>
        <v>0</v>
      </c>
      <c r="B534" s="44" t="str">
        <f t="shared" si="17"/>
        <v>　</v>
      </c>
    </row>
    <row r="535" spans="1:25" x14ac:dyDescent="0.25">
      <c r="A535" s="44">
        <f t="shared" si="16"/>
        <v>0</v>
      </c>
      <c r="B535" s="44" t="str">
        <f t="shared" si="17"/>
        <v>　</v>
      </c>
      <c r="T535" s="16"/>
      <c r="W535" s="16"/>
      <c r="X535" s="36"/>
    </row>
    <row r="536" spans="1:25" x14ac:dyDescent="0.25">
      <c r="A536" s="44">
        <f t="shared" si="16"/>
        <v>0</v>
      </c>
      <c r="B536" s="44" t="str">
        <f t="shared" si="17"/>
        <v>　</v>
      </c>
    </row>
    <row r="537" spans="1:25" x14ac:dyDescent="0.25">
      <c r="A537" s="44">
        <f t="shared" si="16"/>
        <v>0</v>
      </c>
      <c r="B537" s="44" t="str">
        <f t="shared" si="17"/>
        <v>　</v>
      </c>
    </row>
    <row r="538" spans="1:25" x14ac:dyDescent="0.25">
      <c r="A538" s="44">
        <f t="shared" si="16"/>
        <v>0</v>
      </c>
      <c r="B538" s="44" t="str">
        <f t="shared" si="17"/>
        <v>　</v>
      </c>
      <c r="T538" s="16"/>
      <c r="W538" s="16"/>
      <c r="X538" s="36"/>
    </row>
    <row r="539" spans="1:25" x14ac:dyDescent="0.25">
      <c r="A539" s="44">
        <f t="shared" si="16"/>
        <v>0</v>
      </c>
      <c r="B539" s="44" t="str">
        <f t="shared" si="17"/>
        <v>　</v>
      </c>
      <c r="W539" s="16"/>
    </row>
    <row r="540" spans="1:25" x14ac:dyDescent="0.25">
      <c r="A540" s="44">
        <f t="shared" si="16"/>
        <v>0</v>
      </c>
      <c r="B540" s="44" t="str">
        <f t="shared" si="17"/>
        <v>　</v>
      </c>
    </row>
    <row r="541" spans="1:25" x14ac:dyDescent="0.25">
      <c r="A541" s="44">
        <f t="shared" si="16"/>
        <v>0</v>
      </c>
      <c r="B541" s="44" t="str">
        <f t="shared" si="17"/>
        <v>　</v>
      </c>
      <c r="W541" s="16"/>
      <c r="X541" s="36"/>
      <c r="Y541" s="16"/>
    </row>
    <row r="542" spans="1:25" x14ac:dyDescent="0.25">
      <c r="A542" s="44">
        <f t="shared" si="16"/>
        <v>0</v>
      </c>
      <c r="B542" s="44" t="str">
        <f t="shared" si="17"/>
        <v>　</v>
      </c>
    </row>
    <row r="543" spans="1:25" x14ac:dyDescent="0.25">
      <c r="A543" s="44">
        <f t="shared" si="16"/>
        <v>0</v>
      </c>
      <c r="B543" s="44" t="str">
        <f t="shared" si="17"/>
        <v>　</v>
      </c>
    </row>
    <row r="544" spans="1:25" x14ac:dyDescent="0.25">
      <c r="A544" s="44">
        <f t="shared" si="16"/>
        <v>0</v>
      </c>
      <c r="B544" s="44" t="str">
        <f t="shared" si="17"/>
        <v>　</v>
      </c>
    </row>
    <row r="545" spans="1:25" x14ac:dyDescent="0.25">
      <c r="A545" s="44">
        <f t="shared" si="16"/>
        <v>0</v>
      </c>
      <c r="B545" s="44" t="str">
        <f t="shared" si="17"/>
        <v>　</v>
      </c>
    </row>
    <row r="546" spans="1:25" x14ac:dyDescent="0.25">
      <c r="A546" s="44">
        <f t="shared" si="16"/>
        <v>0</v>
      </c>
      <c r="B546" s="44" t="str">
        <f t="shared" si="17"/>
        <v>　</v>
      </c>
    </row>
    <row r="547" spans="1:25" x14ac:dyDescent="0.25">
      <c r="A547" s="44">
        <f t="shared" si="16"/>
        <v>0</v>
      </c>
      <c r="B547" s="44" t="str">
        <f t="shared" si="17"/>
        <v>　</v>
      </c>
    </row>
    <row r="548" spans="1:25" x14ac:dyDescent="0.25">
      <c r="A548" s="44">
        <f t="shared" si="16"/>
        <v>0</v>
      </c>
      <c r="B548" s="44" t="str">
        <f t="shared" si="17"/>
        <v>　</v>
      </c>
      <c r="W548" s="16"/>
    </row>
    <row r="549" spans="1:25" x14ac:dyDescent="0.25">
      <c r="A549" s="44">
        <f t="shared" si="16"/>
        <v>0</v>
      </c>
      <c r="B549" s="44" t="str">
        <f t="shared" si="17"/>
        <v>　</v>
      </c>
      <c r="W549" s="16"/>
      <c r="X549" s="36"/>
      <c r="Y549" s="16"/>
    </row>
    <row r="550" spans="1:25" x14ac:dyDescent="0.25">
      <c r="A550" s="44">
        <f t="shared" si="16"/>
        <v>0</v>
      </c>
      <c r="B550" s="44" t="str">
        <f t="shared" si="17"/>
        <v>　</v>
      </c>
      <c r="W550" s="16"/>
      <c r="X550" s="36"/>
      <c r="Y550" s="16"/>
    </row>
    <row r="551" spans="1:25" x14ac:dyDescent="0.25">
      <c r="A551" s="44">
        <f t="shared" si="16"/>
        <v>0</v>
      </c>
      <c r="B551" s="44" t="str">
        <f t="shared" si="17"/>
        <v>　</v>
      </c>
      <c r="W551" s="16"/>
    </row>
    <row r="552" spans="1:25" x14ac:dyDescent="0.25">
      <c r="A552" s="44">
        <f t="shared" si="16"/>
        <v>0</v>
      </c>
      <c r="B552" s="44" t="str">
        <f t="shared" si="17"/>
        <v>　</v>
      </c>
      <c r="T552" s="16"/>
      <c r="W552" s="16"/>
      <c r="X552" s="36"/>
    </row>
    <row r="553" spans="1:25" x14ac:dyDescent="0.25">
      <c r="A553" s="44">
        <f t="shared" si="16"/>
        <v>0</v>
      </c>
      <c r="B553" s="44" t="str">
        <f t="shared" si="17"/>
        <v>　</v>
      </c>
      <c r="W553" s="16"/>
      <c r="X553" s="36"/>
      <c r="Y553" s="16"/>
    </row>
    <row r="554" spans="1:25" x14ac:dyDescent="0.25">
      <c r="A554" s="44">
        <f t="shared" si="16"/>
        <v>0</v>
      </c>
      <c r="B554" s="44" t="str">
        <f t="shared" si="17"/>
        <v>　</v>
      </c>
      <c r="W554" s="16"/>
      <c r="X554" s="36"/>
      <c r="Y554" s="16"/>
    </row>
    <row r="555" spans="1:25" x14ac:dyDescent="0.25">
      <c r="A555" s="44">
        <f t="shared" si="16"/>
        <v>0</v>
      </c>
      <c r="B555" s="44" t="str">
        <f t="shared" si="17"/>
        <v>　</v>
      </c>
    </row>
    <row r="556" spans="1:25" x14ac:dyDescent="0.25">
      <c r="A556" s="44">
        <f t="shared" si="16"/>
        <v>0</v>
      </c>
      <c r="B556" s="44" t="str">
        <f t="shared" si="17"/>
        <v>　</v>
      </c>
    </row>
    <row r="557" spans="1:25" x14ac:dyDescent="0.25">
      <c r="A557" s="44">
        <f t="shared" si="16"/>
        <v>0</v>
      </c>
      <c r="B557" s="44" t="str">
        <f t="shared" si="17"/>
        <v>　</v>
      </c>
      <c r="W557" s="16"/>
      <c r="X557" s="36"/>
    </row>
    <row r="558" spans="1:25" x14ac:dyDescent="0.25">
      <c r="A558" s="44">
        <f t="shared" si="16"/>
        <v>0</v>
      </c>
      <c r="B558" s="44" t="str">
        <f t="shared" si="17"/>
        <v>　</v>
      </c>
      <c r="W558" s="16"/>
      <c r="X558" s="36"/>
      <c r="Y558" s="16"/>
    </row>
    <row r="559" spans="1:25" x14ac:dyDescent="0.25">
      <c r="A559" s="44">
        <f t="shared" si="16"/>
        <v>0</v>
      </c>
      <c r="B559" s="44" t="str">
        <f t="shared" si="17"/>
        <v>　</v>
      </c>
      <c r="W559" s="16"/>
      <c r="X559" s="36"/>
      <c r="Y559" s="16"/>
    </row>
    <row r="560" spans="1:25" x14ac:dyDescent="0.25">
      <c r="A560" s="44">
        <f t="shared" si="16"/>
        <v>0</v>
      </c>
      <c r="B560" s="44" t="str">
        <f t="shared" si="17"/>
        <v>　</v>
      </c>
    </row>
    <row r="561" spans="1:25" x14ac:dyDescent="0.25">
      <c r="A561" s="44">
        <f t="shared" si="16"/>
        <v>0</v>
      </c>
      <c r="B561" s="44" t="str">
        <f t="shared" si="17"/>
        <v>　</v>
      </c>
    </row>
    <row r="562" spans="1:25" x14ac:dyDescent="0.25">
      <c r="A562" s="44">
        <f t="shared" si="16"/>
        <v>0</v>
      </c>
      <c r="B562" s="44" t="str">
        <f t="shared" si="17"/>
        <v>　</v>
      </c>
    </row>
    <row r="563" spans="1:25" x14ac:dyDescent="0.25">
      <c r="A563" s="44">
        <f t="shared" si="16"/>
        <v>0</v>
      </c>
      <c r="B563" s="44" t="str">
        <f t="shared" si="17"/>
        <v>　</v>
      </c>
    </row>
    <row r="564" spans="1:25" x14ac:dyDescent="0.25">
      <c r="A564" s="44">
        <f t="shared" si="16"/>
        <v>0</v>
      </c>
      <c r="B564" s="44" t="str">
        <f t="shared" si="17"/>
        <v>　</v>
      </c>
    </row>
    <row r="565" spans="1:25" x14ac:dyDescent="0.25">
      <c r="A565" s="44">
        <f t="shared" si="16"/>
        <v>0</v>
      </c>
      <c r="B565" s="44" t="str">
        <f t="shared" si="17"/>
        <v>　</v>
      </c>
    </row>
    <row r="566" spans="1:25" x14ac:dyDescent="0.25">
      <c r="A566" s="44">
        <f t="shared" si="16"/>
        <v>0</v>
      </c>
      <c r="B566" s="44" t="str">
        <f t="shared" si="17"/>
        <v>　</v>
      </c>
    </row>
    <row r="567" spans="1:25" x14ac:dyDescent="0.25">
      <c r="A567" s="44">
        <f t="shared" si="16"/>
        <v>0</v>
      </c>
      <c r="B567" s="44" t="str">
        <f t="shared" si="17"/>
        <v>　</v>
      </c>
    </row>
    <row r="568" spans="1:25" x14ac:dyDescent="0.25">
      <c r="A568" s="44">
        <f t="shared" si="16"/>
        <v>0</v>
      </c>
      <c r="B568" s="44" t="str">
        <f t="shared" si="17"/>
        <v>　</v>
      </c>
      <c r="W568" s="16"/>
      <c r="X568" s="36"/>
      <c r="Y568" s="16"/>
    </row>
    <row r="569" spans="1:25" x14ac:dyDescent="0.25">
      <c r="A569" s="44">
        <f t="shared" si="16"/>
        <v>0</v>
      </c>
      <c r="B569" s="44" t="str">
        <f t="shared" si="17"/>
        <v>　</v>
      </c>
    </row>
    <row r="570" spans="1:25" x14ac:dyDescent="0.25">
      <c r="A570" s="44">
        <f t="shared" si="16"/>
        <v>0</v>
      </c>
      <c r="B570" s="44" t="str">
        <f t="shared" si="17"/>
        <v>　</v>
      </c>
    </row>
    <row r="571" spans="1:25" x14ac:dyDescent="0.25">
      <c r="A571" s="44">
        <f t="shared" si="16"/>
        <v>0</v>
      </c>
      <c r="B571" s="44" t="str">
        <f t="shared" si="17"/>
        <v>　</v>
      </c>
    </row>
    <row r="572" spans="1:25" x14ac:dyDescent="0.25">
      <c r="A572" s="44">
        <f t="shared" si="16"/>
        <v>0</v>
      </c>
      <c r="B572" s="44" t="str">
        <f t="shared" si="17"/>
        <v>　</v>
      </c>
    </row>
    <row r="573" spans="1:25" x14ac:dyDescent="0.25">
      <c r="A573" s="44">
        <f t="shared" si="16"/>
        <v>0</v>
      </c>
      <c r="B573" s="44" t="str">
        <f t="shared" si="17"/>
        <v>　</v>
      </c>
      <c r="W573" s="16"/>
      <c r="X573" s="36"/>
      <c r="Y573" s="16"/>
    </row>
    <row r="574" spans="1:25" x14ac:dyDescent="0.25">
      <c r="A574" s="44">
        <f t="shared" si="16"/>
        <v>0</v>
      </c>
      <c r="B574" s="44" t="str">
        <f t="shared" si="17"/>
        <v>　</v>
      </c>
      <c r="T574" s="16"/>
      <c r="W574" s="16"/>
      <c r="X574" s="36"/>
    </row>
    <row r="575" spans="1:25" x14ac:dyDescent="0.25">
      <c r="A575" s="44">
        <f t="shared" si="16"/>
        <v>0</v>
      </c>
      <c r="B575" s="44" t="str">
        <f t="shared" si="17"/>
        <v>　</v>
      </c>
      <c r="T575" s="16"/>
      <c r="W575" s="16"/>
      <c r="X575" s="36"/>
    </row>
    <row r="576" spans="1:25" x14ac:dyDescent="0.25">
      <c r="A576" s="44">
        <f t="shared" si="16"/>
        <v>0</v>
      </c>
      <c r="B576" s="44" t="str">
        <f t="shared" si="17"/>
        <v>　</v>
      </c>
      <c r="T576" s="16"/>
      <c r="W576" s="16"/>
      <c r="X576" s="36"/>
    </row>
    <row r="577" spans="1:25" x14ac:dyDescent="0.25">
      <c r="A577" s="44">
        <f t="shared" si="16"/>
        <v>0</v>
      </c>
      <c r="B577" s="44" t="str">
        <f t="shared" si="17"/>
        <v>　</v>
      </c>
    </row>
    <row r="578" spans="1:25" x14ac:dyDescent="0.25">
      <c r="A578" s="44">
        <f t="shared" si="16"/>
        <v>0</v>
      </c>
      <c r="B578" s="44" t="str">
        <f t="shared" si="17"/>
        <v>　</v>
      </c>
      <c r="W578" s="16"/>
      <c r="X578" s="36"/>
      <c r="Y578" s="16"/>
    </row>
    <row r="579" spans="1:25" x14ac:dyDescent="0.25">
      <c r="A579" s="44">
        <f t="shared" ref="A579:A642" si="18">C579</f>
        <v>0</v>
      </c>
      <c r="B579" s="44" t="str">
        <f t="shared" ref="B579:B642" si="19">D579&amp;"　"&amp;E579</f>
        <v>　</v>
      </c>
    </row>
    <row r="580" spans="1:25" x14ac:dyDescent="0.25">
      <c r="A580" s="44">
        <f t="shared" si="18"/>
        <v>0</v>
      </c>
      <c r="B580" s="44" t="str">
        <f t="shared" si="19"/>
        <v>　</v>
      </c>
    </row>
    <row r="581" spans="1:25" x14ac:dyDescent="0.25">
      <c r="A581" s="44">
        <f t="shared" si="18"/>
        <v>0</v>
      </c>
      <c r="B581" s="44" t="str">
        <f t="shared" si="19"/>
        <v>　</v>
      </c>
    </row>
    <row r="582" spans="1:25" x14ac:dyDescent="0.25">
      <c r="A582" s="44">
        <f t="shared" si="18"/>
        <v>0</v>
      </c>
      <c r="B582" s="44" t="str">
        <f t="shared" si="19"/>
        <v>　</v>
      </c>
      <c r="W582" s="16"/>
      <c r="X582" s="36"/>
      <c r="Y582" s="16"/>
    </row>
    <row r="583" spans="1:25" x14ac:dyDescent="0.25">
      <c r="A583" s="44">
        <f t="shared" si="18"/>
        <v>0</v>
      </c>
      <c r="B583" s="44" t="str">
        <f t="shared" si="19"/>
        <v>　</v>
      </c>
      <c r="T583" s="16"/>
    </row>
    <row r="584" spans="1:25" x14ac:dyDescent="0.25">
      <c r="A584" s="44">
        <f t="shared" si="18"/>
        <v>0</v>
      </c>
      <c r="B584" s="44" t="str">
        <f t="shared" si="19"/>
        <v>　</v>
      </c>
      <c r="W584" s="16"/>
      <c r="X584" s="36"/>
      <c r="Y584" s="16"/>
    </row>
    <row r="585" spans="1:25" x14ac:dyDescent="0.25">
      <c r="A585" s="44">
        <f t="shared" si="18"/>
        <v>0</v>
      </c>
      <c r="B585" s="44" t="str">
        <f t="shared" si="19"/>
        <v>　</v>
      </c>
    </row>
    <row r="586" spans="1:25" x14ac:dyDescent="0.25">
      <c r="A586" s="44">
        <f t="shared" si="18"/>
        <v>0</v>
      </c>
      <c r="B586" s="44" t="str">
        <f t="shared" si="19"/>
        <v>　</v>
      </c>
      <c r="W586" s="16"/>
      <c r="X586" s="36"/>
      <c r="Y586" s="16"/>
    </row>
    <row r="587" spans="1:25" x14ac:dyDescent="0.25">
      <c r="A587" s="44">
        <f t="shared" si="18"/>
        <v>0</v>
      </c>
      <c r="B587" s="44" t="str">
        <f t="shared" si="19"/>
        <v>　</v>
      </c>
    </row>
    <row r="588" spans="1:25" x14ac:dyDescent="0.25">
      <c r="A588" s="44">
        <f t="shared" si="18"/>
        <v>0</v>
      </c>
      <c r="B588" s="44" t="str">
        <f t="shared" si="19"/>
        <v>　</v>
      </c>
      <c r="W588" s="16"/>
      <c r="X588" s="36"/>
      <c r="Y588" s="16"/>
    </row>
    <row r="589" spans="1:25" x14ac:dyDescent="0.25">
      <c r="A589" s="44">
        <f t="shared" si="18"/>
        <v>0</v>
      </c>
      <c r="B589" s="44" t="str">
        <f t="shared" si="19"/>
        <v>　</v>
      </c>
      <c r="W589" s="16"/>
      <c r="X589" s="36"/>
      <c r="Y589" s="16"/>
    </row>
    <row r="590" spans="1:25" x14ac:dyDescent="0.25">
      <c r="A590" s="44">
        <f t="shared" si="18"/>
        <v>0</v>
      </c>
      <c r="B590" s="44" t="str">
        <f t="shared" si="19"/>
        <v>　</v>
      </c>
      <c r="W590" s="16"/>
    </row>
    <row r="591" spans="1:25" x14ac:dyDescent="0.25">
      <c r="A591" s="44">
        <f t="shared" si="18"/>
        <v>0</v>
      </c>
      <c r="B591" s="44" t="str">
        <f t="shared" si="19"/>
        <v>　</v>
      </c>
    </row>
    <row r="592" spans="1:25" x14ac:dyDescent="0.25">
      <c r="A592" s="44">
        <f t="shared" si="18"/>
        <v>0</v>
      </c>
      <c r="B592" s="44" t="str">
        <f t="shared" si="19"/>
        <v>　</v>
      </c>
    </row>
    <row r="593" spans="1:25" x14ac:dyDescent="0.25">
      <c r="A593" s="44">
        <f t="shared" si="18"/>
        <v>0</v>
      </c>
      <c r="B593" s="44" t="str">
        <f t="shared" si="19"/>
        <v>　</v>
      </c>
    </row>
    <row r="594" spans="1:25" x14ac:dyDescent="0.25">
      <c r="A594" s="44">
        <f t="shared" si="18"/>
        <v>0</v>
      </c>
      <c r="B594" s="44" t="str">
        <f t="shared" si="19"/>
        <v>　</v>
      </c>
    </row>
    <row r="595" spans="1:25" x14ac:dyDescent="0.25">
      <c r="A595" s="44">
        <f t="shared" si="18"/>
        <v>0</v>
      </c>
      <c r="B595" s="44" t="str">
        <f t="shared" si="19"/>
        <v>　</v>
      </c>
    </row>
    <row r="596" spans="1:25" x14ac:dyDescent="0.25">
      <c r="A596" s="44">
        <f t="shared" si="18"/>
        <v>0</v>
      </c>
      <c r="B596" s="44" t="str">
        <f t="shared" si="19"/>
        <v>　</v>
      </c>
    </row>
    <row r="597" spans="1:25" x14ac:dyDescent="0.25">
      <c r="A597" s="44">
        <f t="shared" si="18"/>
        <v>0</v>
      </c>
      <c r="B597" s="44" t="str">
        <f t="shared" si="19"/>
        <v>　</v>
      </c>
    </row>
    <row r="598" spans="1:25" x14ac:dyDescent="0.25">
      <c r="A598" s="44">
        <f t="shared" si="18"/>
        <v>0</v>
      </c>
      <c r="B598" s="44" t="str">
        <f t="shared" si="19"/>
        <v>　</v>
      </c>
    </row>
    <row r="599" spans="1:25" x14ac:dyDescent="0.25">
      <c r="A599" s="44">
        <f t="shared" si="18"/>
        <v>0</v>
      </c>
      <c r="B599" s="44" t="str">
        <f t="shared" si="19"/>
        <v>　</v>
      </c>
      <c r="W599" s="16"/>
    </row>
    <row r="600" spans="1:25" x14ac:dyDescent="0.25">
      <c r="A600" s="44">
        <f t="shared" si="18"/>
        <v>0</v>
      </c>
      <c r="B600" s="44" t="str">
        <f t="shared" si="19"/>
        <v>　</v>
      </c>
      <c r="W600" s="16"/>
      <c r="X600" s="36"/>
      <c r="Y600" s="16"/>
    </row>
    <row r="601" spans="1:25" x14ac:dyDescent="0.25">
      <c r="A601" s="44">
        <f t="shared" si="18"/>
        <v>0</v>
      </c>
      <c r="B601" s="44" t="str">
        <f t="shared" si="19"/>
        <v>　</v>
      </c>
      <c r="W601" s="16"/>
      <c r="X601" s="36"/>
      <c r="Y601" s="16"/>
    </row>
    <row r="602" spans="1:25" x14ac:dyDescent="0.25">
      <c r="A602" s="44">
        <f t="shared" si="18"/>
        <v>0</v>
      </c>
      <c r="B602" s="44" t="str">
        <f t="shared" si="19"/>
        <v>　</v>
      </c>
    </row>
    <row r="603" spans="1:25" x14ac:dyDescent="0.25">
      <c r="A603" s="44">
        <f t="shared" si="18"/>
        <v>0</v>
      </c>
      <c r="B603" s="44" t="str">
        <f t="shared" si="19"/>
        <v>　</v>
      </c>
      <c r="T603" s="16"/>
      <c r="W603" s="16"/>
      <c r="X603" s="36"/>
    </row>
    <row r="604" spans="1:25" x14ac:dyDescent="0.25">
      <c r="A604" s="44">
        <f t="shared" si="18"/>
        <v>0</v>
      </c>
      <c r="B604" s="44" t="str">
        <f t="shared" si="19"/>
        <v>　</v>
      </c>
    </row>
    <row r="605" spans="1:25" x14ac:dyDescent="0.25">
      <c r="A605" s="44">
        <f t="shared" si="18"/>
        <v>0</v>
      </c>
      <c r="B605" s="44" t="str">
        <f t="shared" si="19"/>
        <v>　</v>
      </c>
    </row>
    <row r="606" spans="1:25" x14ac:dyDescent="0.25">
      <c r="A606" s="44">
        <f t="shared" si="18"/>
        <v>0</v>
      </c>
      <c r="B606" s="44" t="str">
        <f t="shared" si="19"/>
        <v>　</v>
      </c>
    </row>
    <row r="607" spans="1:25" x14ac:dyDescent="0.25">
      <c r="A607" s="44">
        <f t="shared" si="18"/>
        <v>0</v>
      </c>
      <c r="B607" s="44" t="str">
        <f t="shared" si="19"/>
        <v>　</v>
      </c>
    </row>
    <row r="608" spans="1:25" x14ac:dyDescent="0.25">
      <c r="A608" s="44">
        <f t="shared" si="18"/>
        <v>0</v>
      </c>
      <c r="B608" s="44" t="str">
        <f t="shared" si="19"/>
        <v>　</v>
      </c>
      <c r="W608" s="16"/>
      <c r="X608" s="36"/>
      <c r="Y608" s="16"/>
    </row>
    <row r="609" spans="1:25" x14ac:dyDescent="0.25">
      <c r="A609" s="44">
        <f t="shared" si="18"/>
        <v>0</v>
      </c>
      <c r="B609" s="44" t="str">
        <f t="shared" si="19"/>
        <v>　</v>
      </c>
    </row>
    <row r="610" spans="1:25" x14ac:dyDescent="0.25">
      <c r="A610" s="44">
        <f t="shared" si="18"/>
        <v>0</v>
      </c>
      <c r="B610" s="44" t="str">
        <f t="shared" si="19"/>
        <v>　</v>
      </c>
    </row>
    <row r="611" spans="1:25" x14ac:dyDescent="0.25">
      <c r="A611" s="44">
        <f t="shared" si="18"/>
        <v>0</v>
      </c>
      <c r="B611" s="44" t="str">
        <f t="shared" si="19"/>
        <v>　</v>
      </c>
      <c r="W611" s="16"/>
      <c r="X611" s="36"/>
      <c r="Y611" s="16"/>
    </row>
    <row r="612" spans="1:25" x14ac:dyDescent="0.25">
      <c r="A612" s="44">
        <f t="shared" si="18"/>
        <v>0</v>
      </c>
      <c r="B612" s="44" t="str">
        <f t="shared" si="19"/>
        <v>　</v>
      </c>
    </row>
    <row r="613" spans="1:25" x14ac:dyDescent="0.25">
      <c r="A613" s="44">
        <f t="shared" si="18"/>
        <v>0</v>
      </c>
      <c r="B613" s="44" t="str">
        <f t="shared" si="19"/>
        <v>　</v>
      </c>
    </row>
    <row r="614" spans="1:25" x14ac:dyDescent="0.25">
      <c r="A614" s="44">
        <f t="shared" si="18"/>
        <v>0</v>
      </c>
      <c r="B614" s="44" t="str">
        <f t="shared" si="19"/>
        <v>　</v>
      </c>
    </row>
    <row r="615" spans="1:25" x14ac:dyDescent="0.25">
      <c r="A615" s="44">
        <f t="shared" si="18"/>
        <v>0</v>
      </c>
      <c r="B615" s="44" t="str">
        <f t="shared" si="19"/>
        <v>　</v>
      </c>
    </row>
    <row r="616" spans="1:25" x14ac:dyDescent="0.25">
      <c r="A616" s="44">
        <f t="shared" si="18"/>
        <v>0</v>
      </c>
      <c r="B616" s="44" t="str">
        <f t="shared" si="19"/>
        <v>　</v>
      </c>
      <c r="W616" s="16"/>
      <c r="X616" s="36"/>
      <c r="Y616" s="16"/>
    </row>
    <row r="617" spans="1:25" x14ac:dyDescent="0.25">
      <c r="A617" s="44">
        <f t="shared" si="18"/>
        <v>0</v>
      </c>
      <c r="B617" s="44" t="str">
        <f t="shared" si="19"/>
        <v>　</v>
      </c>
    </row>
    <row r="618" spans="1:25" x14ac:dyDescent="0.25">
      <c r="A618" s="44">
        <f t="shared" si="18"/>
        <v>0</v>
      </c>
      <c r="B618" s="44" t="str">
        <f t="shared" si="19"/>
        <v>　</v>
      </c>
    </row>
    <row r="619" spans="1:25" x14ac:dyDescent="0.25">
      <c r="A619" s="44">
        <f t="shared" si="18"/>
        <v>0</v>
      </c>
      <c r="B619" s="44" t="str">
        <f t="shared" si="19"/>
        <v>　</v>
      </c>
    </row>
    <row r="620" spans="1:25" x14ac:dyDescent="0.25">
      <c r="A620" s="44">
        <f t="shared" si="18"/>
        <v>0</v>
      </c>
      <c r="B620" s="44" t="str">
        <f t="shared" si="19"/>
        <v>　</v>
      </c>
    </row>
    <row r="621" spans="1:25" x14ac:dyDescent="0.25">
      <c r="A621" s="44">
        <f t="shared" si="18"/>
        <v>0</v>
      </c>
      <c r="B621" s="44" t="str">
        <f t="shared" si="19"/>
        <v>　</v>
      </c>
    </row>
    <row r="622" spans="1:25" x14ac:dyDescent="0.25">
      <c r="A622" s="44">
        <f t="shared" si="18"/>
        <v>0</v>
      </c>
      <c r="B622" s="44" t="str">
        <f t="shared" si="19"/>
        <v>　</v>
      </c>
    </row>
    <row r="623" spans="1:25" x14ac:dyDescent="0.25">
      <c r="A623" s="44">
        <f t="shared" si="18"/>
        <v>0</v>
      </c>
      <c r="B623" s="44" t="str">
        <f t="shared" si="19"/>
        <v>　</v>
      </c>
    </row>
    <row r="624" spans="1:25" x14ac:dyDescent="0.25">
      <c r="A624" s="44">
        <f t="shared" si="18"/>
        <v>0</v>
      </c>
      <c r="B624" s="44" t="str">
        <f t="shared" si="19"/>
        <v>　</v>
      </c>
      <c r="W624" s="16"/>
      <c r="X624" s="36"/>
      <c r="Y624" s="16"/>
    </row>
    <row r="625" spans="1:25" x14ac:dyDescent="0.25">
      <c r="A625" s="44">
        <f t="shared" si="18"/>
        <v>0</v>
      </c>
      <c r="B625" s="44" t="str">
        <f t="shared" si="19"/>
        <v>　</v>
      </c>
    </row>
    <row r="626" spans="1:25" x14ac:dyDescent="0.25">
      <c r="A626" s="44">
        <f t="shared" si="18"/>
        <v>0</v>
      </c>
      <c r="B626" s="44" t="str">
        <f t="shared" si="19"/>
        <v>　</v>
      </c>
    </row>
    <row r="627" spans="1:25" x14ac:dyDescent="0.25">
      <c r="A627" s="44">
        <f t="shared" si="18"/>
        <v>0</v>
      </c>
      <c r="B627" s="44" t="str">
        <f t="shared" si="19"/>
        <v>　</v>
      </c>
    </row>
    <row r="628" spans="1:25" x14ac:dyDescent="0.25">
      <c r="A628" s="44">
        <f t="shared" si="18"/>
        <v>0</v>
      </c>
      <c r="B628" s="44" t="str">
        <f t="shared" si="19"/>
        <v>　</v>
      </c>
    </row>
    <row r="629" spans="1:25" x14ac:dyDescent="0.25">
      <c r="A629" s="44">
        <f t="shared" si="18"/>
        <v>0</v>
      </c>
      <c r="B629" s="44" t="str">
        <f t="shared" si="19"/>
        <v>　</v>
      </c>
    </row>
    <row r="630" spans="1:25" x14ac:dyDescent="0.25">
      <c r="A630" s="44">
        <f t="shared" si="18"/>
        <v>0</v>
      </c>
      <c r="B630" s="44" t="str">
        <f t="shared" si="19"/>
        <v>　</v>
      </c>
      <c r="W630" s="16"/>
    </row>
    <row r="631" spans="1:25" x14ac:dyDescent="0.25">
      <c r="A631" s="44">
        <f t="shared" si="18"/>
        <v>0</v>
      </c>
      <c r="B631" s="44" t="str">
        <f t="shared" si="19"/>
        <v>　</v>
      </c>
      <c r="T631" s="16"/>
      <c r="W631" s="16"/>
      <c r="X631" s="36"/>
      <c r="Y631" s="16"/>
    </row>
    <row r="632" spans="1:25" x14ac:dyDescent="0.25">
      <c r="A632" s="44">
        <f t="shared" si="18"/>
        <v>0</v>
      </c>
      <c r="B632" s="44" t="str">
        <f t="shared" si="19"/>
        <v>　</v>
      </c>
    </row>
    <row r="633" spans="1:25" x14ac:dyDescent="0.25">
      <c r="A633" s="44">
        <f t="shared" si="18"/>
        <v>0</v>
      </c>
      <c r="B633" s="44" t="str">
        <f t="shared" si="19"/>
        <v>　</v>
      </c>
    </row>
    <row r="634" spans="1:25" x14ac:dyDescent="0.25">
      <c r="A634" s="44">
        <f t="shared" si="18"/>
        <v>0</v>
      </c>
      <c r="B634" s="44" t="str">
        <f t="shared" si="19"/>
        <v>　</v>
      </c>
      <c r="T634" s="16"/>
      <c r="W634" s="16"/>
      <c r="X634" s="36"/>
    </row>
    <row r="635" spans="1:25" x14ac:dyDescent="0.25">
      <c r="A635" s="44">
        <f t="shared" si="18"/>
        <v>0</v>
      </c>
      <c r="B635" s="44" t="str">
        <f t="shared" si="19"/>
        <v>　</v>
      </c>
    </row>
    <row r="636" spans="1:25" x14ac:dyDescent="0.25">
      <c r="A636" s="44">
        <f t="shared" si="18"/>
        <v>0</v>
      </c>
      <c r="B636" s="44" t="str">
        <f t="shared" si="19"/>
        <v>　</v>
      </c>
    </row>
    <row r="637" spans="1:25" x14ac:dyDescent="0.25">
      <c r="A637" s="44">
        <f t="shared" si="18"/>
        <v>0</v>
      </c>
      <c r="B637" s="44" t="str">
        <f t="shared" si="19"/>
        <v>　</v>
      </c>
      <c r="T637" s="16"/>
      <c r="W637" s="16"/>
      <c r="X637" s="36"/>
    </row>
    <row r="638" spans="1:25" x14ac:dyDescent="0.25">
      <c r="A638" s="44">
        <f t="shared" si="18"/>
        <v>0</v>
      </c>
      <c r="B638" s="44" t="str">
        <f t="shared" si="19"/>
        <v>　</v>
      </c>
      <c r="T638" s="16"/>
      <c r="W638" s="16"/>
      <c r="X638" s="36"/>
    </row>
    <row r="639" spans="1:25" x14ac:dyDescent="0.25">
      <c r="A639" s="44">
        <f t="shared" si="18"/>
        <v>0</v>
      </c>
      <c r="B639" s="44" t="str">
        <f t="shared" si="19"/>
        <v>　</v>
      </c>
    </row>
    <row r="640" spans="1:25" x14ac:dyDescent="0.25">
      <c r="A640" s="44">
        <f t="shared" si="18"/>
        <v>0</v>
      </c>
      <c r="B640" s="44" t="str">
        <f t="shared" si="19"/>
        <v>　</v>
      </c>
    </row>
    <row r="641" spans="1:25" x14ac:dyDescent="0.25">
      <c r="A641" s="44">
        <f t="shared" si="18"/>
        <v>0</v>
      </c>
      <c r="B641" s="44" t="str">
        <f t="shared" si="19"/>
        <v>　</v>
      </c>
      <c r="W641" s="16"/>
    </row>
    <row r="642" spans="1:25" x14ac:dyDescent="0.25">
      <c r="A642" s="44">
        <f t="shared" si="18"/>
        <v>0</v>
      </c>
      <c r="B642" s="44" t="str">
        <f t="shared" si="19"/>
        <v>　</v>
      </c>
      <c r="W642" s="16"/>
    </row>
    <row r="643" spans="1:25" x14ac:dyDescent="0.25">
      <c r="A643" s="44">
        <f t="shared" ref="A643:A706" si="20">C643</f>
        <v>0</v>
      </c>
      <c r="B643" s="44" t="str">
        <f t="shared" ref="B643:B706" si="21">D643&amp;"　"&amp;E643</f>
        <v>　</v>
      </c>
      <c r="W643" s="16"/>
      <c r="X643" s="36"/>
      <c r="Y643" s="16"/>
    </row>
    <row r="644" spans="1:25" x14ac:dyDescent="0.25">
      <c r="A644" s="44">
        <f t="shared" si="20"/>
        <v>0</v>
      </c>
      <c r="B644" s="44" t="str">
        <f t="shared" si="21"/>
        <v>　</v>
      </c>
    </row>
    <row r="645" spans="1:25" x14ac:dyDescent="0.25">
      <c r="A645" s="44">
        <f t="shared" si="20"/>
        <v>0</v>
      </c>
      <c r="B645" s="44" t="str">
        <f t="shared" si="21"/>
        <v>　</v>
      </c>
    </row>
    <row r="646" spans="1:25" x14ac:dyDescent="0.25">
      <c r="A646" s="44">
        <f t="shared" si="20"/>
        <v>0</v>
      </c>
      <c r="B646" s="44" t="str">
        <f t="shared" si="21"/>
        <v>　</v>
      </c>
      <c r="T646" s="16"/>
      <c r="W646" s="16"/>
      <c r="X646" s="36"/>
    </row>
    <row r="647" spans="1:25" x14ac:dyDescent="0.25">
      <c r="A647" s="44">
        <f t="shared" si="20"/>
        <v>0</v>
      </c>
      <c r="B647" s="44" t="str">
        <f t="shared" si="21"/>
        <v>　</v>
      </c>
      <c r="W647" s="16"/>
      <c r="X647" s="36"/>
    </row>
    <row r="648" spans="1:25" x14ac:dyDescent="0.25">
      <c r="A648" s="44">
        <f t="shared" si="20"/>
        <v>0</v>
      </c>
      <c r="B648" s="44" t="str">
        <f t="shared" si="21"/>
        <v>　</v>
      </c>
      <c r="W648" s="16"/>
      <c r="X648" s="36"/>
      <c r="Y648" s="16"/>
    </row>
    <row r="649" spans="1:25" x14ac:dyDescent="0.25">
      <c r="A649" s="44">
        <f t="shared" si="20"/>
        <v>0</v>
      </c>
      <c r="B649" s="44" t="str">
        <f t="shared" si="21"/>
        <v>　</v>
      </c>
      <c r="W649" s="16"/>
      <c r="X649" s="36"/>
      <c r="Y649" s="16"/>
    </row>
    <row r="650" spans="1:25" x14ac:dyDescent="0.25">
      <c r="A650" s="44">
        <f t="shared" si="20"/>
        <v>0</v>
      </c>
      <c r="B650" s="44" t="str">
        <f t="shared" si="21"/>
        <v>　</v>
      </c>
    </row>
    <row r="651" spans="1:25" x14ac:dyDescent="0.25">
      <c r="A651" s="44">
        <f t="shared" si="20"/>
        <v>0</v>
      </c>
      <c r="B651" s="44" t="str">
        <f t="shared" si="21"/>
        <v>　</v>
      </c>
    </row>
    <row r="652" spans="1:25" x14ac:dyDescent="0.25">
      <c r="A652" s="44">
        <f t="shared" si="20"/>
        <v>0</v>
      </c>
      <c r="B652" s="44" t="str">
        <f t="shared" si="21"/>
        <v>　</v>
      </c>
    </row>
    <row r="653" spans="1:25" x14ac:dyDescent="0.25">
      <c r="A653" s="44">
        <f t="shared" si="20"/>
        <v>0</v>
      </c>
      <c r="B653" s="44" t="str">
        <f t="shared" si="21"/>
        <v>　</v>
      </c>
      <c r="W653" s="16"/>
      <c r="X653" s="36"/>
    </row>
    <row r="654" spans="1:25" x14ac:dyDescent="0.25">
      <c r="A654" s="44">
        <f t="shared" si="20"/>
        <v>0</v>
      </c>
      <c r="B654" s="44" t="str">
        <f t="shared" si="21"/>
        <v>　</v>
      </c>
    </row>
    <row r="655" spans="1:25" x14ac:dyDescent="0.25">
      <c r="A655" s="44">
        <f t="shared" si="20"/>
        <v>0</v>
      </c>
      <c r="B655" s="44" t="str">
        <f t="shared" si="21"/>
        <v>　</v>
      </c>
      <c r="W655" s="16"/>
      <c r="X655" s="36"/>
      <c r="Y655" s="16"/>
    </row>
    <row r="656" spans="1:25" x14ac:dyDescent="0.25">
      <c r="A656" s="44">
        <f t="shared" si="20"/>
        <v>0</v>
      </c>
      <c r="B656" s="44" t="str">
        <f t="shared" si="21"/>
        <v>　</v>
      </c>
      <c r="T656" s="16"/>
      <c r="W656" s="16"/>
      <c r="X656" s="36"/>
    </row>
    <row r="657" spans="1:25" x14ac:dyDescent="0.25">
      <c r="A657" s="44">
        <f t="shared" si="20"/>
        <v>0</v>
      </c>
      <c r="B657" s="44" t="str">
        <f t="shared" si="21"/>
        <v>　</v>
      </c>
    </row>
    <row r="658" spans="1:25" x14ac:dyDescent="0.25">
      <c r="A658" s="44">
        <f t="shared" si="20"/>
        <v>0</v>
      </c>
      <c r="B658" s="44" t="str">
        <f t="shared" si="21"/>
        <v>　</v>
      </c>
      <c r="W658" s="16"/>
      <c r="X658" s="36"/>
      <c r="Y658" s="16"/>
    </row>
    <row r="659" spans="1:25" x14ac:dyDescent="0.25">
      <c r="A659" s="44">
        <f t="shared" si="20"/>
        <v>0</v>
      </c>
      <c r="B659" s="44" t="str">
        <f t="shared" si="21"/>
        <v>　</v>
      </c>
      <c r="W659" s="16"/>
    </row>
    <row r="660" spans="1:25" x14ac:dyDescent="0.25">
      <c r="A660" s="44">
        <f t="shared" si="20"/>
        <v>0</v>
      </c>
      <c r="B660" s="44" t="str">
        <f t="shared" si="21"/>
        <v>　</v>
      </c>
      <c r="W660" s="16"/>
      <c r="X660" s="36"/>
      <c r="Y660" s="16"/>
    </row>
    <row r="661" spans="1:25" x14ac:dyDescent="0.25">
      <c r="A661" s="44">
        <f t="shared" si="20"/>
        <v>0</v>
      </c>
      <c r="B661" s="44" t="str">
        <f t="shared" si="21"/>
        <v>　</v>
      </c>
      <c r="T661" s="16"/>
      <c r="W661" s="16"/>
      <c r="X661" s="36"/>
    </row>
    <row r="662" spans="1:25" x14ac:dyDescent="0.25">
      <c r="A662" s="44">
        <f t="shared" si="20"/>
        <v>0</v>
      </c>
      <c r="B662" s="44" t="str">
        <f t="shared" si="21"/>
        <v>　</v>
      </c>
    </row>
    <row r="663" spans="1:25" x14ac:dyDescent="0.25">
      <c r="A663" s="44">
        <f t="shared" si="20"/>
        <v>0</v>
      </c>
      <c r="B663" s="44" t="str">
        <f t="shared" si="21"/>
        <v>　</v>
      </c>
      <c r="T663" s="16"/>
      <c r="W663" s="16"/>
      <c r="X663" s="36"/>
    </row>
    <row r="664" spans="1:25" x14ac:dyDescent="0.25">
      <c r="A664" s="44">
        <f t="shared" si="20"/>
        <v>0</v>
      </c>
      <c r="B664" s="44" t="str">
        <f t="shared" si="21"/>
        <v>　</v>
      </c>
    </row>
    <row r="665" spans="1:25" x14ac:dyDescent="0.25">
      <c r="A665" s="44">
        <f t="shared" si="20"/>
        <v>0</v>
      </c>
      <c r="B665" s="44" t="str">
        <f t="shared" si="21"/>
        <v>　</v>
      </c>
    </row>
    <row r="666" spans="1:25" x14ac:dyDescent="0.25">
      <c r="A666" s="44">
        <f t="shared" si="20"/>
        <v>0</v>
      </c>
      <c r="B666" s="44" t="str">
        <f t="shared" si="21"/>
        <v>　</v>
      </c>
    </row>
    <row r="667" spans="1:25" x14ac:dyDescent="0.25">
      <c r="A667" s="44">
        <f t="shared" si="20"/>
        <v>0</v>
      </c>
      <c r="B667" s="44" t="str">
        <f t="shared" si="21"/>
        <v>　</v>
      </c>
    </row>
    <row r="668" spans="1:25" x14ac:dyDescent="0.25">
      <c r="A668" s="44">
        <f t="shared" si="20"/>
        <v>0</v>
      </c>
      <c r="B668" s="44" t="str">
        <f t="shared" si="21"/>
        <v>　</v>
      </c>
    </row>
    <row r="669" spans="1:25" x14ac:dyDescent="0.25">
      <c r="A669" s="44">
        <f t="shared" si="20"/>
        <v>0</v>
      </c>
      <c r="B669" s="44" t="str">
        <f t="shared" si="21"/>
        <v>　</v>
      </c>
      <c r="T669" s="16"/>
      <c r="W669" s="16"/>
      <c r="X669" s="36"/>
    </row>
    <row r="670" spans="1:25" x14ac:dyDescent="0.25">
      <c r="A670" s="44">
        <f t="shared" si="20"/>
        <v>0</v>
      </c>
      <c r="B670" s="44" t="str">
        <f t="shared" si="21"/>
        <v>　</v>
      </c>
      <c r="T670" s="16"/>
      <c r="W670" s="16"/>
      <c r="X670" s="36"/>
    </row>
    <row r="671" spans="1:25" x14ac:dyDescent="0.25">
      <c r="A671" s="44">
        <f t="shared" si="20"/>
        <v>0</v>
      </c>
      <c r="B671" s="44" t="str">
        <f t="shared" si="21"/>
        <v>　</v>
      </c>
    </row>
    <row r="672" spans="1:25" x14ac:dyDescent="0.25">
      <c r="A672" s="44">
        <f t="shared" si="20"/>
        <v>0</v>
      </c>
      <c r="B672" s="44" t="str">
        <f t="shared" si="21"/>
        <v>　</v>
      </c>
      <c r="W672" s="16"/>
      <c r="X672" s="36"/>
      <c r="Y672" s="16"/>
    </row>
    <row r="673" spans="1:25" x14ac:dyDescent="0.25">
      <c r="A673" s="44">
        <f t="shared" si="20"/>
        <v>0</v>
      </c>
      <c r="B673" s="44" t="str">
        <f t="shared" si="21"/>
        <v>　</v>
      </c>
    </row>
    <row r="674" spans="1:25" x14ac:dyDescent="0.25">
      <c r="A674" s="44">
        <f t="shared" si="20"/>
        <v>0</v>
      </c>
      <c r="B674" s="44" t="str">
        <f t="shared" si="21"/>
        <v>　</v>
      </c>
      <c r="W674" s="16"/>
      <c r="X674" s="36"/>
      <c r="Y674" s="16"/>
    </row>
    <row r="675" spans="1:25" x14ac:dyDescent="0.25">
      <c r="A675" s="44">
        <f t="shared" si="20"/>
        <v>0</v>
      </c>
      <c r="B675" s="44" t="str">
        <f t="shared" si="21"/>
        <v>　</v>
      </c>
    </row>
    <row r="676" spans="1:25" x14ac:dyDescent="0.25">
      <c r="A676" s="44">
        <f t="shared" si="20"/>
        <v>0</v>
      </c>
      <c r="B676" s="44" t="str">
        <f t="shared" si="21"/>
        <v>　</v>
      </c>
      <c r="W676" s="16"/>
      <c r="X676" s="36"/>
    </row>
    <row r="677" spans="1:25" x14ac:dyDescent="0.25">
      <c r="A677" s="44">
        <f t="shared" si="20"/>
        <v>0</v>
      </c>
      <c r="B677" s="44" t="str">
        <f t="shared" si="21"/>
        <v>　</v>
      </c>
      <c r="T677" s="16"/>
      <c r="W677" s="16"/>
      <c r="X677" s="36"/>
    </row>
    <row r="678" spans="1:25" x14ac:dyDescent="0.25">
      <c r="A678" s="44">
        <f t="shared" si="20"/>
        <v>0</v>
      </c>
      <c r="B678" s="44" t="str">
        <f t="shared" si="21"/>
        <v>　</v>
      </c>
    </row>
    <row r="679" spans="1:25" x14ac:dyDescent="0.25">
      <c r="A679" s="44">
        <f t="shared" si="20"/>
        <v>0</v>
      </c>
      <c r="B679" s="44" t="str">
        <f t="shared" si="21"/>
        <v>　</v>
      </c>
    </row>
    <row r="680" spans="1:25" x14ac:dyDescent="0.25">
      <c r="A680" s="44">
        <f t="shared" si="20"/>
        <v>0</v>
      </c>
      <c r="B680" s="44" t="str">
        <f t="shared" si="21"/>
        <v>　</v>
      </c>
    </row>
    <row r="681" spans="1:25" x14ac:dyDescent="0.25">
      <c r="A681" s="44">
        <f t="shared" si="20"/>
        <v>0</v>
      </c>
      <c r="B681" s="44" t="str">
        <f t="shared" si="21"/>
        <v>　</v>
      </c>
    </row>
    <row r="682" spans="1:25" x14ac:dyDescent="0.25">
      <c r="A682" s="44">
        <f t="shared" si="20"/>
        <v>0</v>
      </c>
      <c r="B682" s="44" t="str">
        <f t="shared" si="21"/>
        <v>　</v>
      </c>
    </row>
    <row r="683" spans="1:25" x14ac:dyDescent="0.25">
      <c r="A683" s="44">
        <f t="shared" si="20"/>
        <v>0</v>
      </c>
      <c r="B683" s="44" t="str">
        <f t="shared" si="21"/>
        <v>　</v>
      </c>
    </row>
    <row r="684" spans="1:25" x14ac:dyDescent="0.25">
      <c r="A684" s="44">
        <f t="shared" si="20"/>
        <v>0</v>
      </c>
      <c r="B684" s="44" t="str">
        <f t="shared" si="21"/>
        <v>　</v>
      </c>
    </row>
    <row r="685" spans="1:25" x14ac:dyDescent="0.25">
      <c r="A685" s="44">
        <f t="shared" si="20"/>
        <v>0</v>
      </c>
      <c r="B685" s="44" t="str">
        <f t="shared" si="21"/>
        <v>　</v>
      </c>
    </row>
    <row r="686" spans="1:25" x14ac:dyDescent="0.25">
      <c r="A686" s="44">
        <f t="shared" si="20"/>
        <v>0</v>
      </c>
      <c r="B686" s="44" t="str">
        <f t="shared" si="21"/>
        <v>　</v>
      </c>
      <c r="W686" s="16"/>
      <c r="X686" s="36"/>
      <c r="Y686" s="16"/>
    </row>
    <row r="687" spans="1:25" x14ac:dyDescent="0.25">
      <c r="A687" s="44">
        <f t="shared" si="20"/>
        <v>0</v>
      </c>
      <c r="B687" s="44" t="str">
        <f t="shared" si="21"/>
        <v>　</v>
      </c>
      <c r="W687" s="16"/>
      <c r="X687" s="36"/>
    </row>
    <row r="688" spans="1:25" x14ac:dyDescent="0.25">
      <c r="A688" s="44">
        <f t="shared" si="20"/>
        <v>0</v>
      </c>
      <c r="B688" s="44" t="str">
        <f t="shared" si="21"/>
        <v>　</v>
      </c>
    </row>
    <row r="689" spans="1:25" x14ac:dyDescent="0.25">
      <c r="A689" s="44">
        <f t="shared" si="20"/>
        <v>0</v>
      </c>
      <c r="B689" s="44" t="str">
        <f t="shared" si="21"/>
        <v>　</v>
      </c>
    </row>
    <row r="690" spans="1:25" x14ac:dyDescent="0.25">
      <c r="A690" s="44">
        <f t="shared" si="20"/>
        <v>0</v>
      </c>
      <c r="B690" s="44" t="str">
        <f t="shared" si="21"/>
        <v>　</v>
      </c>
      <c r="W690" s="16"/>
      <c r="X690" s="36"/>
      <c r="Y690" s="16"/>
    </row>
    <row r="691" spans="1:25" x14ac:dyDescent="0.25">
      <c r="A691" s="44">
        <f t="shared" si="20"/>
        <v>0</v>
      </c>
      <c r="B691" s="44" t="str">
        <f t="shared" si="21"/>
        <v>　</v>
      </c>
      <c r="W691" s="16"/>
      <c r="X691" s="36"/>
      <c r="Y691" s="16"/>
    </row>
    <row r="692" spans="1:25" x14ac:dyDescent="0.25">
      <c r="A692" s="44">
        <f t="shared" si="20"/>
        <v>0</v>
      </c>
      <c r="B692" s="44" t="str">
        <f t="shared" si="21"/>
        <v>　</v>
      </c>
    </row>
    <row r="693" spans="1:25" x14ac:dyDescent="0.25">
      <c r="A693" s="44">
        <f t="shared" si="20"/>
        <v>0</v>
      </c>
      <c r="B693" s="44" t="str">
        <f t="shared" si="21"/>
        <v>　</v>
      </c>
    </row>
    <row r="694" spans="1:25" x14ac:dyDescent="0.25">
      <c r="A694" s="44">
        <f t="shared" si="20"/>
        <v>0</v>
      </c>
      <c r="B694" s="44" t="str">
        <f t="shared" si="21"/>
        <v>　</v>
      </c>
    </row>
    <row r="695" spans="1:25" x14ac:dyDescent="0.25">
      <c r="A695" s="44">
        <f t="shared" si="20"/>
        <v>0</v>
      </c>
      <c r="B695" s="44" t="str">
        <f t="shared" si="21"/>
        <v>　</v>
      </c>
    </row>
    <row r="696" spans="1:25" x14ac:dyDescent="0.25">
      <c r="A696" s="44">
        <f t="shared" si="20"/>
        <v>0</v>
      </c>
      <c r="B696" s="44" t="str">
        <f t="shared" si="21"/>
        <v>　</v>
      </c>
      <c r="W696" s="16"/>
      <c r="X696" s="36"/>
    </row>
    <row r="697" spans="1:25" x14ac:dyDescent="0.25">
      <c r="A697" s="44">
        <f t="shared" si="20"/>
        <v>0</v>
      </c>
      <c r="B697" s="44" t="str">
        <f t="shared" si="21"/>
        <v>　</v>
      </c>
    </row>
    <row r="698" spans="1:25" x14ac:dyDescent="0.25">
      <c r="A698" s="44">
        <f t="shared" si="20"/>
        <v>0</v>
      </c>
      <c r="B698" s="44" t="str">
        <f t="shared" si="21"/>
        <v>　</v>
      </c>
    </row>
    <row r="699" spans="1:25" x14ac:dyDescent="0.25">
      <c r="A699" s="44">
        <f t="shared" si="20"/>
        <v>0</v>
      </c>
      <c r="B699" s="44" t="str">
        <f t="shared" si="21"/>
        <v>　</v>
      </c>
      <c r="T699" s="16"/>
      <c r="W699" s="16"/>
      <c r="X699" s="36"/>
    </row>
    <row r="700" spans="1:25" x14ac:dyDescent="0.25">
      <c r="A700" s="44">
        <f t="shared" si="20"/>
        <v>0</v>
      </c>
      <c r="B700" s="44" t="str">
        <f t="shared" si="21"/>
        <v>　</v>
      </c>
    </row>
    <row r="701" spans="1:25" x14ac:dyDescent="0.25">
      <c r="A701" s="44">
        <f t="shared" si="20"/>
        <v>0</v>
      </c>
      <c r="B701" s="44" t="str">
        <f t="shared" si="21"/>
        <v>　</v>
      </c>
    </row>
    <row r="702" spans="1:25" x14ac:dyDescent="0.25">
      <c r="A702" s="44">
        <f t="shared" si="20"/>
        <v>0</v>
      </c>
      <c r="B702" s="44" t="str">
        <f t="shared" si="21"/>
        <v>　</v>
      </c>
      <c r="W702" s="16"/>
      <c r="X702" s="36"/>
      <c r="Y702" s="16"/>
    </row>
    <row r="703" spans="1:25" x14ac:dyDescent="0.25">
      <c r="A703" s="44">
        <f t="shared" si="20"/>
        <v>0</v>
      </c>
      <c r="B703" s="44" t="str">
        <f t="shared" si="21"/>
        <v>　</v>
      </c>
      <c r="W703" s="16"/>
      <c r="X703" s="36"/>
      <c r="Y703" s="16"/>
    </row>
    <row r="704" spans="1:25" x14ac:dyDescent="0.25">
      <c r="A704" s="44">
        <f t="shared" si="20"/>
        <v>0</v>
      </c>
      <c r="B704" s="44" t="str">
        <f t="shared" si="21"/>
        <v>　</v>
      </c>
    </row>
    <row r="705" spans="1:2" x14ac:dyDescent="0.25">
      <c r="A705" s="44">
        <f t="shared" si="20"/>
        <v>0</v>
      </c>
      <c r="B705" s="44" t="str">
        <f t="shared" si="21"/>
        <v>　</v>
      </c>
    </row>
    <row r="706" spans="1:2" x14ac:dyDescent="0.25">
      <c r="A706" s="44">
        <f t="shared" si="20"/>
        <v>0</v>
      </c>
      <c r="B706" s="44" t="str">
        <f t="shared" si="21"/>
        <v>　</v>
      </c>
    </row>
    <row r="707" spans="1:2" x14ac:dyDescent="0.25">
      <c r="A707" s="44">
        <f t="shared" ref="A707:A770" si="22">C707</f>
        <v>0</v>
      </c>
      <c r="B707" s="44" t="str">
        <f t="shared" ref="B707:B770" si="23">D707&amp;"　"&amp;E707</f>
        <v>　</v>
      </c>
    </row>
    <row r="708" spans="1:2" x14ac:dyDescent="0.25">
      <c r="A708" s="44">
        <f t="shared" si="22"/>
        <v>0</v>
      </c>
      <c r="B708" s="44" t="str">
        <f t="shared" si="23"/>
        <v>　</v>
      </c>
    </row>
    <row r="709" spans="1:2" x14ac:dyDescent="0.25">
      <c r="A709" s="44">
        <f t="shared" si="22"/>
        <v>0</v>
      </c>
      <c r="B709" s="44" t="str">
        <f t="shared" si="23"/>
        <v>　</v>
      </c>
    </row>
    <row r="710" spans="1:2" x14ac:dyDescent="0.25">
      <c r="A710" s="44">
        <f t="shared" si="22"/>
        <v>0</v>
      </c>
      <c r="B710" s="44" t="str">
        <f t="shared" si="23"/>
        <v>　</v>
      </c>
    </row>
    <row r="711" spans="1:2" x14ac:dyDescent="0.25">
      <c r="A711" s="44">
        <f t="shared" si="22"/>
        <v>0</v>
      </c>
      <c r="B711" s="44" t="str">
        <f t="shared" si="23"/>
        <v>　</v>
      </c>
    </row>
    <row r="712" spans="1:2" x14ac:dyDescent="0.25">
      <c r="A712" s="44">
        <f t="shared" si="22"/>
        <v>0</v>
      </c>
      <c r="B712" s="44" t="str">
        <f t="shared" si="23"/>
        <v>　</v>
      </c>
    </row>
    <row r="713" spans="1:2" x14ac:dyDescent="0.25">
      <c r="A713" s="44">
        <f t="shared" si="22"/>
        <v>0</v>
      </c>
      <c r="B713" s="44" t="str">
        <f t="shared" si="23"/>
        <v>　</v>
      </c>
    </row>
    <row r="714" spans="1:2" x14ac:dyDescent="0.25">
      <c r="A714" s="44">
        <f t="shared" si="22"/>
        <v>0</v>
      </c>
      <c r="B714" s="44" t="str">
        <f t="shared" si="23"/>
        <v>　</v>
      </c>
    </row>
    <row r="715" spans="1:2" x14ac:dyDescent="0.25">
      <c r="A715" s="44">
        <f t="shared" si="22"/>
        <v>0</v>
      </c>
      <c r="B715" s="44" t="str">
        <f t="shared" si="23"/>
        <v>　</v>
      </c>
    </row>
    <row r="716" spans="1:2" x14ac:dyDescent="0.25">
      <c r="A716" s="44">
        <f t="shared" si="22"/>
        <v>0</v>
      </c>
      <c r="B716" s="44" t="str">
        <f t="shared" si="23"/>
        <v>　</v>
      </c>
    </row>
    <row r="717" spans="1:2" x14ac:dyDescent="0.25">
      <c r="A717" s="44">
        <f t="shared" si="22"/>
        <v>0</v>
      </c>
      <c r="B717" s="44" t="str">
        <f t="shared" si="23"/>
        <v>　</v>
      </c>
    </row>
    <row r="718" spans="1:2" x14ac:dyDescent="0.25">
      <c r="A718" s="44">
        <f t="shared" si="22"/>
        <v>0</v>
      </c>
      <c r="B718" s="44" t="str">
        <f t="shared" si="23"/>
        <v>　</v>
      </c>
    </row>
    <row r="719" spans="1:2" x14ac:dyDescent="0.25">
      <c r="A719" s="44">
        <f t="shared" si="22"/>
        <v>0</v>
      </c>
      <c r="B719" s="44" t="str">
        <f t="shared" si="23"/>
        <v>　</v>
      </c>
    </row>
    <row r="720" spans="1:2" x14ac:dyDescent="0.25">
      <c r="A720" s="44">
        <f t="shared" si="22"/>
        <v>0</v>
      </c>
      <c r="B720" s="44" t="str">
        <f t="shared" si="23"/>
        <v>　</v>
      </c>
    </row>
    <row r="721" spans="1:25" x14ac:dyDescent="0.25">
      <c r="A721" s="44">
        <f t="shared" si="22"/>
        <v>0</v>
      </c>
      <c r="B721" s="44" t="str">
        <f t="shared" si="23"/>
        <v>　</v>
      </c>
    </row>
    <row r="722" spans="1:25" x14ac:dyDescent="0.25">
      <c r="A722" s="44">
        <f t="shared" si="22"/>
        <v>0</v>
      </c>
      <c r="B722" s="44" t="str">
        <f t="shared" si="23"/>
        <v>　</v>
      </c>
    </row>
    <row r="723" spans="1:25" x14ac:dyDescent="0.25">
      <c r="A723" s="44">
        <f t="shared" si="22"/>
        <v>0</v>
      </c>
      <c r="B723" s="44" t="str">
        <f t="shared" si="23"/>
        <v>　</v>
      </c>
    </row>
    <row r="724" spans="1:25" x14ac:dyDescent="0.25">
      <c r="A724" s="44">
        <f t="shared" si="22"/>
        <v>0</v>
      </c>
      <c r="B724" s="44" t="str">
        <f t="shared" si="23"/>
        <v>　</v>
      </c>
    </row>
    <row r="725" spans="1:25" x14ac:dyDescent="0.25">
      <c r="A725" s="44">
        <f t="shared" si="22"/>
        <v>0</v>
      </c>
      <c r="B725" s="44" t="str">
        <f t="shared" si="23"/>
        <v>　</v>
      </c>
    </row>
    <row r="726" spans="1:25" x14ac:dyDescent="0.25">
      <c r="A726" s="44">
        <f t="shared" si="22"/>
        <v>0</v>
      </c>
      <c r="B726" s="44" t="str">
        <f t="shared" si="23"/>
        <v>　</v>
      </c>
    </row>
    <row r="727" spans="1:25" x14ac:dyDescent="0.25">
      <c r="A727" s="44">
        <f t="shared" si="22"/>
        <v>0</v>
      </c>
      <c r="B727" s="44" t="str">
        <f t="shared" si="23"/>
        <v>　</v>
      </c>
    </row>
    <row r="728" spans="1:25" x14ac:dyDescent="0.25">
      <c r="A728" s="44">
        <f t="shared" si="22"/>
        <v>0</v>
      </c>
      <c r="B728" s="44" t="str">
        <f t="shared" si="23"/>
        <v>　</v>
      </c>
      <c r="W728" s="16"/>
      <c r="X728" s="36"/>
      <c r="Y728" s="16"/>
    </row>
    <row r="729" spans="1:25" x14ac:dyDescent="0.25">
      <c r="A729" s="44">
        <f t="shared" si="22"/>
        <v>0</v>
      </c>
      <c r="B729" s="44" t="str">
        <f t="shared" si="23"/>
        <v>　</v>
      </c>
    </row>
    <row r="730" spans="1:25" x14ac:dyDescent="0.25">
      <c r="A730" s="44">
        <f t="shared" si="22"/>
        <v>0</v>
      </c>
      <c r="B730" s="44" t="str">
        <f t="shared" si="23"/>
        <v>　</v>
      </c>
      <c r="T730" s="16"/>
      <c r="W730" s="16"/>
      <c r="X730" s="36"/>
    </row>
    <row r="731" spans="1:25" x14ac:dyDescent="0.25">
      <c r="A731" s="44">
        <f t="shared" si="22"/>
        <v>0</v>
      </c>
      <c r="B731" s="44" t="str">
        <f t="shared" si="23"/>
        <v>　</v>
      </c>
    </row>
    <row r="732" spans="1:25" x14ac:dyDescent="0.25">
      <c r="A732" s="44">
        <f t="shared" si="22"/>
        <v>0</v>
      </c>
      <c r="B732" s="44" t="str">
        <f t="shared" si="23"/>
        <v>　</v>
      </c>
    </row>
    <row r="733" spans="1:25" x14ac:dyDescent="0.25">
      <c r="A733" s="44">
        <f t="shared" si="22"/>
        <v>0</v>
      </c>
      <c r="B733" s="44" t="str">
        <f t="shared" si="23"/>
        <v>　</v>
      </c>
      <c r="W733" s="16"/>
      <c r="X733" s="36"/>
      <c r="Y733" s="16"/>
    </row>
    <row r="734" spans="1:25" x14ac:dyDescent="0.25">
      <c r="A734" s="44">
        <f t="shared" si="22"/>
        <v>0</v>
      </c>
      <c r="B734" s="44" t="str">
        <f t="shared" si="23"/>
        <v>　</v>
      </c>
    </row>
    <row r="735" spans="1:25" x14ac:dyDescent="0.25">
      <c r="A735" s="44">
        <f t="shared" si="22"/>
        <v>0</v>
      </c>
      <c r="B735" s="44" t="str">
        <f t="shared" si="23"/>
        <v>　</v>
      </c>
    </row>
    <row r="736" spans="1:25" x14ac:dyDescent="0.25">
      <c r="A736" s="44">
        <f t="shared" si="22"/>
        <v>0</v>
      </c>
      <c r="B736" s="44" t="str">
        <f t="shared" si="23"/>
        <v>　</v>
      </c>
    </row>
    <row r="737" spans="1:25" x14ac:dyDescent="0.25">
      <c r="A737" s="44">
        <f t="shared" si="22"/>
        <v>0</v>
      </c>
      <c r="B737" s="44" t="str">
        <f t="shared" si="23"/>
        <v>　</v>
      </c>
    </row>
    <row r="738" spans="1:25" x14ac:dyDescent="0.25">
      <c r="A738" s="44">
        <f t="shared" si="22"/>
        <v>0</v>
      </c>
      <c r="B738" s="44" t="str">
        <f t="shared" si="23"/>
        <v>　</v>
      </c>
    </row>
    <row r="739" spans="1:25" x14ac:dyDescent="0.25">
      <c r="A739" s="44">
        <f t="shared" si="22"/>
        <v>0</v>
      </c>
      <c r="B739" s="44" t="str">
        <f t="shared" si="23"/>
        <v>　</v>
      </c>
    </row>
    <row r="740" spans="1:25" x14ac:dyDescent="0.25">
      <c r="A740" s="44">
        <f t="shared" si="22"/>
        <v>0</v>
      </c>
      <c r="B740" s="44" t="str">
        <f t="shared" si="23"/>
        <v>　</v>
      </c>
    </row>
    <row r="741" spans="1:25" x14ac:dyDescent="0.25">
      <c r="A741" s="44">
        <f t="shared" si="22"/>
        <v>0</v>
      </c>
      <c r="B741" s="44" t="str">
        <f t="shared" si="23"/>
        <v>　</v>
      </c>
      <c r="W741" s="16"/>
      <c r="X741" s="36"/>
      <c r="Y741" s="16"/>
    </row>
    <row r="742" spans="1:25" x14ac:dyDescent="0.25">
      <c r="A742" s="44">
        <f t="shared" si="22"/>
        <v>0</v>
      </c>
      <c r="B742" s="44" t="str">
        <f t="shared" si="23"/>
        <v>　</v>
      </c>
    </row>
    <row r="743" spans="1:25" x14ac:dyDescent="0.25">
      <c r="A743" s="44">
        <f t="shared" si="22"/>
        <v>0</v>
      </c>
      <c r="B743" s="44" t="str">
        <f t="shared" si="23"/>
        <v>　</v>
      </c>
      <c r="T743" s="16"/>
      <c r="W743" s="16"/>
      <c r="X743" s="36"/>
    </row>
    <row r="744" spans="1:25" x14ac:dyDescent="0.25">
      <c r="A744" s="44">
        <f t="shared" si="22"/>
        <v>0</v>
      </c>
      <c r="B744" s="44" t="str">
        <f t="shared" si="23"/>
        <v>　</v>
      </c>
    </row>
    <row r="745" spans="1:25" x14ac:dyDescent="0.25">
      <c r="A745" s="44">
        <f t="shared" si="22"/>
        <v>0</v>
      </c>
      <c r="B745" s="44" t="str">
        <f t="shared" si="23"/>
        <v>　</v>
      </c>
      <c r="T745" s="16"/>
      <c r="W745" s="16"/>
      <c r="X745" s="36"/>
    </row>
    <row r="746" spans="1:25" x14ac:dyDescent="0.25">
      <c r="A746" s="44">
        <f t="shared" si="22"/>
        <v>0</v>
      </c>
      <c r="B746" s="44" t="str">
        <f t="shared" si="23"/>
        <v>　</v>
      </c>
    </row>
    <row r="747" spans="1:25" x14ac:dyDescent="0.25">
      <c r="A747" s="44">
        <f t="shared" si="22"/>
        <v>0</v>
      </c>
      <c r="B747" s="44" t="str">
        <f t="shared" si="23"/>
        <v>　</v>
      </c>
    </row>
    <row r="748" spans="1:25" x14ac:dyDescent="0.25">
      <c r="A748" s="44">
        <f t="shared" si="22"/>
        <v>0</v>
      </c>
      <c r="B748" s="44" t="str">
        <f t="shared" si="23"/>
        <v>　</v>
      </c>
    </row>
    <row r="749" spans="1:25" x14ac:dyDescent="0.25">
      <c r="A749" s="44">
        <f t="shared" si="22"/>
        <v>0</v>
      </c>
      <c r="B749" s="44" t="str">
        <f t="shared" si="23"/>
        <v>　</v>
      </c>
    </row>
    <row r="750" spans="1:25" x14ac:dyDescent="0.25">
      <c r="A750" s="44">
        <f t="shared" si="22"/>
        <v>0</v>
      </c>
      <c r="B750" s="44" t="str">
        <f t="shared" si="23"/>
        <v>　</v>
      </c>
    </row>
    <row r="751" spans="1:25" x14ac:dyDescent="0.25">
      <c r="A751" s="44">
        <f t="shared" si="22"/>
        <v>0</v>
      </c>
      <c r="B751" s="44" t="str">
        <f t="shared" si="23"/>
        <v>　</v>
      </c>
    </row>
    <row r="752" spans="1:25" x14ac:dyDescent="0.25">
      <c r="A752" s="44">
        <f t="shared" si="22"/>
        <v>0</v>
      </c>
      <c r="B752" s="44" t="str">
        <f t="shared" si="23"/>
        <v>　</v>
      </c>
    </row>
    <row r="753" spans="1:25" x14ac:dyDescent="0.25">
      <c r="A753" s="44">
        <f t="shared" si="22"/>
        <v>0</v>
      </c>
      <c r="B753" s="44" t="str">
        <f t="shared" si="23"/>
        <v>　</v>
      </c>
    </row>
    <row r="754" spans="1:25" x14ac:dyDescent="0.25">
      <c r="A754" s="44">
        <f t="shared" si="22"/>
        <v>0</v>
      </c>
      <c r="B754" s="44" t="str">
        <f t="shared" si="23"/>
        <v>　</v>
      </c>
    </row>
    <row r="755" spans="1:25" x14ac:dyDescent="0.25">
      <c r="A755" s="44">
        <f t="shared" si="22"/>
        <v>0</v>
      </c>
      <c r="B755" s="44" t="str">
        <f t="shared" si="23"/>
        <v>　</v>
      </c>
      <c r="T755" s="16"/>
      <c r="W755" s="16"/>
      <c r="X755" s="36"/>
    </row>
    <row r="756" spans="1:25" x14ac:dyDescent="0.25">
      <c r="A756" s="44">
        <f t="shared" si="22"/>
        <v>0</v>
      </c>
      <c r="B756" s="44" t="str">
        <f t="shared" si="23"/>
        <v>　</v>
      </c>
      <c r="W756" s="16"/>
      <c r="X756" s="36"/>
      <c r="Y756" s="16"/>
    </row>
    <row r="757" spans="1:25" x14ac:dyDescent="0.25">
      <c r="A757" s="44">
        <f t="shared" si="22"/>
        <v>0</v>
      </c>
      <c r="B757" s="44" t="str">
        <f t="shared" si="23"/>
        <v>　</v>
      </c>
    </row>
    <row r="758" spans="1:25" x14ac:dyDescent="0.25">
      <c r="A758" s="44">
        <f t="shared" si="22"/>
        <v>0</v>
      </c>
      <c r="B758" s="44" t="str">
        <f t="shared" si="23"/>
        <v>　</v>
      </c>
      <c r="W758" s="16"/>
      <c r="X758" s="36"/>
      <c r="Y758" s="16"/>
    </row>
    <row r="759" spans="1:25" x14ac:dyDescent="0.25">
      <c r="A759" s="44">
        <f t="shared" si="22"/>
        <v>0</v>
      </c>
      <c r="B759" s="44" t="str">
        <f t="shared" si="23"/>
        <v>　</v>
      </c>
    </row>
    <row r="760" spans="1:25" x14ac:dyDescent="0.25">
      <c r="A760" s="44">
        <f t="shared" si="22"/>
        <v>0</v>
      </c>
      <c r="B760" s="44" t="str">
        <f t="shared" si="23"/>
        <v>　</v>
      </c>
    </row>
    <row r="761" spans="1:25" x14ac:dyDescent="0.25">
      <c r="A761" s="44">
        <f t="shared" si="22"/>
        <v>0</v>
      </c>
      <c r="B761" s="44" t="str">
        <f t="shared" si="23"/>
        <v>　</v>
      </c>
    </row>
    <row r="762" spans="1:25" x14ac:dyDescent="0.25">
      <c r="A762" s="44">
        <f t="shared" si="22"/>
        <v>0</v>
      </c>
      <c r="B762" s="44" t="str">
        <f t="shared" si="23"/>
        <v>　</v>
      </c>
    </row>
    <row r="763" spans="1:25" x14ac:dyDescent="0.25">
      <c r="A763" s="44">
        <f t="shared" si="22"/>
        <v>0</v>
      </c>
      <c r="B763" s="44" t="str">
        <f t="shared" si="23"/>
        <v>　</v>
      </c>
    </row>
    <row r="764" spans="1:25" x14ac:dyDescent="0.25">
      <c r="A764" s="44">
        <f t="shared" si="22"/>
        <v>0</v>
      </c>
      <c r="B764" s="44" t="str">
        <f t="shared" si="23"/>
        <v>　</v>
      </c>
    </row>
    <row r="765" spans="1:25" x14ac:dyDescent="0.25">
      <c r="A765" s="44">
        <f t="shared" si="22"/>
        <v>0</v>
      </c>
      <c r="B765" s="44" t="str">
        <f t="shared" si="23"/>
        <v>　</v>
      </c>
      <c r="W765" s="16"/>
      <c r="X765" s="36"/>
      <c r="Y765" s="16"/>
    </row>
    <row r="766" spans="1:25" x14ac:dyDescent="0.25">
      <c r="A766" s="44">
        <f t="shared" si="22"/>
        <v>0</v>
      </c>
      <c r="B766" s="44" t="str">
        <f t="shared" si="23"/>
        <v>　</v>
      </c>
    </row>
    <row r="767" spans="1:25" x14ac:dyDescent="0.25">
      <c r="A767" s="44">
        <f t="shared" si="22"/>
        <v>0</v>
      </c>
      <c r="B767" s="44" t="str">
        <f t="shared" si="23"/>
        <v>　</v>
      </c>
      <c r="T767" s="16"/>
      <c r="W767" s="16"/>
      <c r="X767" s="36"/>
    </row>
    <row r="768" spans="1:25" x14ac:dyDescent="0.25">
      <c r="A768" s="44">
        <f t="shared" si="22"/>
        <v>0</v>
      </c>
      <c r="B768" s="44" t="str">
        <f t="shared" si="23"/>
        <v>　</v>
      </c>
    </row>
    <row r="769" spans="1:25" x14ac:dyDescent="0.25">
      <c r="A769" s="44">
        <f t="shared" si="22"/>
        <v>0</v>
      </c>
      <c r="B769" s="44" t="str">
        <f t="shared" si="23"/>
        <v>　</v>
      </c>
      <c r="W769" s="16"/>
      <c r="X769" s="36"/>
      <c r="Y769" s="16"/>
    </row>
    <row r="770" spans="1:25" x14ac:dyDescent="0.25">
      <c r="A770" s="44">
        <f t="shared" si="22"/>
        <v>0</v>
      </c>
      <c r="B770" s="44" t="str">
        <f t="shared" si="23"/>
        <v>　</v>
      </c>
    </row>
    <row r="771" spans="1:25" x14ac:dyDescent="0.25">
      <c r="A771" s="44">
        <f t="shared" ref="A771:A834" si="24">C771</f>
        <v>0</v>
      </c>
      <c r="B771" s="44" t="str">
        <f t="shared" ref="B771:B834" si="25">D771&amp;"　"&amp;E771</f>
        <v>　</v>
      </c>
    </row>
    <row r="772" spans="1:25" x14ac:dyDescent="0.25">
      <c r="A772" s="44">
        <f t="shared" si="24"/>
        <v>0</v>
      </c>
      <c r="B772" s="44" t="str">
        <f t="shared" si="25"/>
        <v>　</v>
      </c>
    </row>
    <row r="773" spans="1:25" x14ac:dyDescent="0.25">
      <c r="A773" s="44">
        <f t="shared" si="24"/>
        <v>0</v>
      </c>
      <c r="B773" s="44" t="str">
        <f t="shared" si="25"/>
        <v>　</v>
      </c>
      <c r="W773" s="16"/>
    </row>
    <row r="774" spans="1:25" x14ac:dyDescent="0.25">
      <c r="A774" s="44">
        <f t="shared" si="24"/>
        <v>0</v>
      </c>
      <c r="B774" s="44" t="str">
        <f t="shared" si="25"/>
        <v>　</v>
      </c>
    </row>
    <row r="775" spans="1:25" x14ac:dyDescent="0.25">
      <c r="A775" s="44">
        <f t="shared" si="24"/>
        <v>0</v>
      </c>
      <c r="B775" s="44" t="str">
        <f t="shared" si="25"/>
        <v>　</v>
      </c>
    </row>
    <row r="776" spans="1:25" x14ac:dyDescent="0.25">
      <c r="A776" s="44">
        <f t="shared" si="24"/>
        <v>0</v>
      </c>
      <c r="B776" s="44" t="str">
        <f t="shared" si="25"/>
        <v>　</v>
      </c>
    </row>
    <row r="777" spans="1:25" x14ac:dyDescent="0.25">
      <c r="A777" s="44">
        <f t="shared" si="24"/>
        <v>0</v>
      </c>
      <c r="B777" s="44" t="str">
        <f t="shared" si="25"/>
        <v>　</v>
      </c>
    </row>
    <row r="778" spans="1:25" x14ac:dyDescent="0.25">
      <c r="A778" s="44">
        <f t="shared" si="24"/>
        <v>0</v>
      </c>
      <c r="B778" s="44" t="str">
        <f t="shared" si="25"/>
        <v>　</v>
      </c>
    </row>
    <row r="779" spans="1:25" x14ac:dyDescent="0.25">
      <c r="A779" s="44">
        <f t="shared" si="24"/>
        <v>0</v>
      </c>
      <c r="B779" s="44" t="str">
        <f t="shared" si="25"/>
        <v>　</v>
      </c>
    </row>
    <row r="780" spans="1:25" x14ac:dyDescent="0.25">
      <c r="A780" s="44">
        <f t="shared" si="24"/>
        <v>0</v>
      </c>
      <c r="B780" s="44" t="str">
        <f t="shared" si="25"/>
        <v>　</v>
      </c>
      <c r="T780" s="16"/>
      <c r="W780" s="16"/>
    </row>
    <row r="781" spans="1:25" x14ac:dyDescent="0.25">
      <c r="A781" s="44">
        <f t="shared" si="24"/>
        <v>0</v>
      </c>
      <c r="B781" s="44" t="str">
        <f t="shared" si="25"/>
        <v>　</v>
      </c>
    </row>
    <row r="782" spans="1:25" x14ac:dyDescent="0.25">
      <c r="A782" s="44">
        <f t="shared" si="24"/>
        <v>0</v>
      </c>
      <c r="B782" s="44" t="str">
        <f t="shared" si="25"/>
        <v>　</v>
      </c>
    </row>
    <row r="783" spans="1:25" x14ac:dyDescent="0.25">
      <c r="A783" s="44">
        <f t="shared" si="24"/>
        <v>0</v>
      </c>
      <c r="B783" s="44" t="str">
        <f t="shared" si="25"/>
        <v>　</v>
      </c>
      <c r="W783" s="16"/>
    </row>
    <row r="784" spans="1:25" x14ac:dyDescent="0.25">
      <c r="A784" s="44">
        <f t="shared" si="24"/>
        <v>0</v>
      </c>
      <c r="B784" s="44" t="str">
        <f t="shared" si="25"/>
        <v>　</v>
      </c>
      <c r="W784" s="16"/>
      <c r="X784" s="36"/>
      <c r="Y784" s="16"/>
    </row>
    <row r="785" spans="1:25" x14ac:dyDescent="0.25">
      <c r="A785" s="44">
        <f t="shared" si="24"/>
        <v>0</v>
      </c>
      <c r="B785" s="44" t="str">
        <f t="shared" si="25"/>
        <v>　</v>
      </c>
    </row>
    <row r="786" spans="1:25" x14ac:dyDescent="0.25">
      <c r="A786" s="44">
        <f t="shared" si="24"/>
        <v>0</v>
      </c>
      <c r="B786" s="44" t="str">
        <f t="shared" si="25"/>
        <v>　</v>
      </c>
      <c r="W786" s="16"/>
      <c r="X786" s="36"/>
    </row>
    <row r="787" spans="1:25" x14ac:dyDescent="0.25">
      <c r="A787" s="44">
        <f t="shared" si="24"/>
        <v>0</v>
      </c>
      <c r="B787" s="44" t="str">
        <f t="shared" si="25"/>
        <v>　</v>
      </c>
    </row>
    <row r="788" spans="1:25" x14ac:dyDescent="0.25">
      <c r="A788" s="44">
        <f t="shared" si="24"/>
        <v>0</v>
      </c>
      <c r="B788" s="44" t="str">
        <f t="shared" si="25"/>
        <v>　</v>
      </c>
      <c r="W788" s="16"/>
      <c r="X788" s="36"/>
      <c r="Y788" s="16"/>
    </row>
    <row r="789" spans="1:25" x14ac:dyDescent="0.25">
      <c r="A789" s="44">
        <f t="shared" si="24"/>
        <v>0</v>
      </c>
      <c r="B789" s="44" t="str">
        <f t="shared" si="25"/>
        <v>　</v>
      </c>
      <c r="T789" s="16"/>
      <c r="W789" s="16"/>
      <c r="X789" s="36"/>
    </row>
    <row r="790" spans="1:25" x14ac:dyDescent="0.25">
      <c r="A790" s="44">
        <f t="shared" si="24"/>
        <v>0</v>
      </c>
      <c r="B790" s="44" t="str">
        <f t="shared" si="25"/>
        <v>　</v>
      </c>
    </row>
    <row r="791" spans="1:25" x14ac:dyDescent="0.25">
      <c r="A791" s="44">
        <f t="shared" si="24"/>
        <v>0</v>
      </c>
      <c r="B791" s="44" t="str">
        <f t="shared" si="25"/>
        <v>　</v>
      </c>
    </row>
    <row r="792" spans="1:25" x14ac:dyDescent="0.25">
      <c r="A792" s="44">
        <f t="shared" si="24"/>
        <v>0</v>
      </c>
      <c r="B792" s="44" t="str">
        <f t="shared" si="25"/>
        <v>　</v>
      </c>
    </row>
    <row r="793" spans="1:25" x14ac:dyDescent="0.25">
      <c r="A793" s="44">
        <f t="shared" si="24"/>
        <v>0</v>
      </c>
      <c r="B793" s="44" t="str">
        <f t="shared" si="25"/>
        <v>　</v>
      </c>
      <c r="T793" s="16"/>
      <c r="W793" s="16"/>
      <c r="X793" s="36"/>
    </row>
    <row r="794" spans="1:25" x14ac:dyDescent="0.25">
      <c r="A794" s="44">
        <f t="shared" si="24"/>
        <v>0</v>
      </c>
      <c r="B794" s="44" t="str">
        <f t="shared" si="25"/>
        <v>　</v>
      </c>
      <c r="W794" s="16"/>
      <c r="X794" s="36"/>
      <c r="Y794" s="16"/>
    </row>
    <row r="795" spans="1:25" x14ac:dyDescent="0.25">
      <c r="A795" s="44">
        <f t="shared" si="24"/>
        <v>0</v>
      </c>
      <c r="B795" s="44" t="str">
        <f t="shared" si="25"/>
        <v>　</v>
      </c>
    </row>
    <row r="796" spans="1:25" x14ac:dyDescent="0.25">
      <c r="A796" s="44">
        <f t="shared" si="24"/>
        <v>0</v>
      </c>
      <c r="B796" s="44" t="str">
        <f t="shared" si="25"/>
        <v>　</v>
      </c>
    </row>
    <row r="797" spans="1:25" x14ac:dyDescent="0.25">
      <c r="A797" s="44">
        <f t="shared" si="24"/>
        <v>0</v>
      </c>
      <c r="B797" s="44" t="str">
        <f t="shared" si="25"/>
        <v>　</v>
      </c>
    </row>
    <row r="798" spans="1:25" x14ac:dyDescent="0.25">
      <c r="A798" s="44">
        <f t="shared" si="24"/>
        <v>0</v>
      </c>
      <c r="B798" s="44" t="str">
        <f t="shared" si="25"/>
        <v>　</v>
      </c>
      <c r="W798" s="16"/>
      <c r="X798" s="36"/>
      <c r="Y798" s="16"/>
    </row>
    <row r="799" spans="1:25" x14ac:dyDescent="0.25">
      <c r="A799" s="44">
        <f t="shared" si="24"/>
        <v>0</v>
      </c>
      <c r="B799" s="44" t="str">
        <f t="shared" si="25"/>
        <v>　</v>
      </c>
    </row>
    <row r="800" spans="1:25" x14ac:dyDescent="0.25">
      <c r="A800" s="44">
        <f t="shared" si="24"/>
        <v>0</v>
      </c>
      <c r="B800" s="44" t="str">
        <f t="shared" si="25"/>
        <v>　</v>
      </c>
      <c r="W800" s="16"/>
      <c r="X800" s="36"/>
      <c r="Y800" s="16"/>
    </row>
    <row r="801" spans="1:25" x14ac:dyDescent="0.25">
      <c r="A801" s="44">
        <f t="shared" si="24"/>
        <v>0</v>
      </c>
      <c r="B801" s="44" t="str">
        <f t="shared" si="25"/>
        <v>　</v>
      </c>
    </row>
    <row r="802" spans="1:25" x14ac:dyDescent="0.25">
      <c r="A802" s="44">
        <f t="shared" si="24"/>
        <v>0</v>
      </c>
      <c r="B802" s="44" t="str">
        <f t="shared" si="25"/>
        <v>　</v>
      </c>
      <c r="W802" s="16"/>
      <c r="X802" s="36"/>
      <c r="Y802" s="16"/>
    </row>
    <row r="803" spans="1:25" x14ac:dyDescent="0.25">
      <c r="A803" s="44">
        <f t="shared" si="24"/>
        <v>0</v>
      </c>
      <c r="B803" s="44" t="str">
        <f t="shared" si="25"/>
        <v>　</v>
      </c>
    </row>
    <row r="804" spans="1:25" x14ac:dyDescent="0.25">
      <c r="A804" s="44">
        <f t="shared" si="24"/>
        <v>0</v>
      </c>
      <c r="B804" s="44" t="str">
        <f t="shared" si="25"/>
        <v>　</v>
      </c>
    </row>
    <row r="805" spans="1:25" x14ac:dyDescent="0.25">
      <c r="A805" s="44">
        <f t="shared" si="24"/>
        <v>0</v>
      </c>
      <c r="B805" s="44" t="str">
        <f t="shared" si="25"/>
        <v>　</v>
      </c>
    </row>
    <row r="806" spans="1:25" x14ac:dyDescent="0.25">
      <c r="A806" s="44">
        <f t="shared" si="24"/>
        <v>0</v>
      </c>
      <c r="B806" s="44" t="str">
        <f t="shared" si="25"/>
        <v>　</v>
      </c>
      <c r="W806" s="16"/>
      <c r="X806" s="36"/>
      <c r="Y806" s="16"/>
    </row>
    <row r="807" spans="1:25" x14ac:dyDescent="0.25">
      <c r="A807" s="44">
        <f t="shared" si="24"/>
        <v>0</v>
      </c>
      <c r="B807" s="44" t="str">
        <f t="shared" si="25"/>
        <v>　</v>
      </c>
      <c r="W807" s="16"/>
      <c r="X807" s="36"/>
      <c r="Y807" s="16"/>
    </row>
    <row r="808" spans="1:25" x14ac:dyDescent="0.25">
      <c r="A808" s="44">
        <f t="shared" si="24"/>
        <v>0</v>
      </c>
      <c r="B808" s="44" t="str">
        <f t="shared" si="25"/>
        <v>　</v>
      </c>
    </row>
    <row r="809" spans="1:25" x14ac:dyDescent="0.25">
      <c r="A809" s="44">
        <f t="shared" si="24"/>
        <v>0</v>
      </c>
      <c r="B809" s="44" t="str">
        <f t="shared" si="25"/>
        <v>　</v>
      </c>
    </row>
    <row r="810" spans="1:25" x14ac:dyDescent="0.25">
      <c r="A810" s="44">
        <f t="shared" si="24"/>
        <v>0</v>
      </c>
      <c r="B810" s="44" t="str">
        <f t="shared" si="25"/>
        <v>　</v>
      </c>
      <c r="W810" s="16"/>
    </row>
    <row r="811" spans="1:25" x14ac:dyDescent="0.25">
      <c r="A811" s="44">
        <f t="shared" si="24"/>
        <v>0</v>
      </c>
      <c r="B811" s="44" t="str">
        <f t="shared" si="25"/>
        <v>　</v>
      </c>
    </row>
    <row r="812" spans="1:25" x14ac:dyDescent="0.25">
      <c r="A812" s="44">
        <f t="shared" si="24"/>
        <v>0</v>
      </c>
      <c r="B812" s="44" t="str">
        <f t="shared" si="25"/>
        <v>　</v>
      </c>
    </row>
    <row r="813" spans="1:25" x14ac:dyDescent="0.25">
      <c r="A813" s="44">
        <f t="shared" si="24"/>
        <v>0</v>
      </c>
      <c r="B813" s="44" t="str">
        <f t="shared" si="25"/>
        <v>　</v>
      </c>
      <c r="W813" s="16"/>
      <c r="X813" s="36"/>
      <c r="Y813" s="16"/>
    </row>
    <row r="814" spans="1:25" x14ac:dyDescent="0.25">
      <c r="A814" s="44">
        <f t="shared" si="24"/>
        <v>0</v>
      </c>
      <c r="B814" s="44" t="str">
        <f t="shared" si="25"/>
        <v>　</v>
      </c>
    </row>
    <row r="815" spans="1:25" x14ac:dyDescent="0.25">
      <c r="A815" s="44">
        <f t="shared" si="24"/>
        <v>0</v>
      </c>
      <c r="B815" s="44" t="str">
        <f t="shared" si="25"/>
        <v>　</v>
      </c>
    </row>
    <row r="816" spans="1:25" x14ac:dyDescent="0.25">
      <c r="A816" s="44">
        <f t="shared" si="24"/>
        <v>0</v>
      </c>
      <c r="B816" s="44" t="str">
        <f t="shared" si="25"/>
        <v>　</v>
      </c>
    </row>
    <row r="817" spans="1:25" x14ac:dyDescent="0.25">
      <c r="A817" s="44">
        <f t="shared" si="24"/>
        <v>0</v>
      </c>
      <c r="B817" s="44" t="str">
        <f t="shared" si="25"/>
        <v>　</v>
      </c>
      <c r="W817" s="16"/>
      <c r="X817" s="36"/>
      <c r="Y817" s="16"/>
    </row>
    <row r="818" spans="1:25" x14ac:dyDescent="0.25">
      <c r="A818" s="44">
        <f t="shared" si="24"/>
        <v>0</v>
      </c>
      <c r="B818" s="44" t="str">
        <f t="shared" si="25"/>
        <v>　</v>
      </c>
      <c r="T818" s="16"/>
      <c r="W818" s="16"/>
      <c r="X818" s="36"/>
    </row>
    <row r="819" spans="1:25" x14ac:dyDescent="0.25">
      <c r="A819" s="44">
        <f t="shared" si="24"/>
        <v>0</v>
      </c>
      <c r="B819" s="44" t="str">
        <f t="shared" si="25"/>
        <v>　</v>
      </c>
    </row>
    <row r="820" spans="1:25" x14ac:dyDescent="0.25">
      <c r="A820" s="44">
        <f t="shared" si="24"/>
        <v>0</v>
      </c>
      <c r="B820" s="44" t="str">
        <f t="shared" si="25"/>
        <v>　</v>
      </c>
    </row>
    <row r="821" spans="1:25" x14ac:dyDescent="0.25">
      <c r="A821" s="44">
        <f t="shared" si="24"/>
        <v>0</v>
      </c>
      <c r="B821" s="44" t="str">
        <f t="shared" si="25"/>
        <v>　</v>
      </c>
      <c r="T821" s="16"/>
      <c r="W821" s="16"/>
      <c r="X821" s="36"/>
    </row>
    <row r="822" spans="1:25" x14ac:dyDescent="0.25">
      <c r="A822" s="44">
        <f t="shared" si="24"/>
        <v>0</v>
      </c>
      <c r="B822" s="44" t="str">
        <f t="shared" si="25"/>
        <v>　</v>
      </c>
    </row>
    <row r="823" spans="1:25" x14ac:dyDescent="0.25">
      <c r="A823" s="44">
        <f t="shared" si="24"/>
        <v>0</v>
      </c>
      <c r="B823" s="44" t="str">
        <f t="shared" si="25"/>
        <v>　</v>
      </c>
    </row>
    <row r="824" spans="1:25" x14ac:dyDescent="0.25">
      <c r="A824" s="44">
        <f t="shared" si="24"/>
        <v>0</v>
      </c>
      <c r="B824" s="44" t="str">
        <f t="shared" si="25"/>
        <v>　</v>
      </c>
      <c r="W824" s="16"/>
      <c r="X824" s="36"/>
      <c r="Y824" s="16"/>
    </row>
    <row r="825" spans="1:25" x14ac:dyDescent="0.25">
      <c r="A825" s="44">
        <f t="shared" si="24"/>
        <v>0</v>
      </c>
      <c r="B825" s="44" t="str">
        <f t="shared" si="25"/>
        <v>　</v>
      </c>
    </row>
    <row r="826" spans="1:25" x14ac:dyDescent="0.25">
      <c r="A826" s="44">
        <f t="shared" si="24"/>
        <v>0</v>
      </c>
      <c r="B826" s="44" t="str">
        <f t="shared" si="25"/>
        <v>　</v>
      </c>
    </row>
    <row r="827" spans="1:25" x14ac:dyDescent="0.25">
      <c r="A827" s="44">
        <f t="shared" si="24"/>
        <v>0</v>
      </c>
      <c r="B827" s="44" t="str">
        <f t="shared" si="25"/>
        <v>　</v>
      </c>
      <c r="W827" s="16"/>
      <c r="X827" s="36"/>
    </row>
    <row r="828" spans="1:25" x14ac:dyDescent="0.25">
      <c r="A828" s="44">
        <f t="shared" si="24"/>
        <v>0</v>
      </c>
      <c r="B828" s="44" t="str">
        <f t="shared" si="25"/>
        <v>　</v>
      </c>
      <c r="W828" s="16"/>
      <c r="X828" s="36"/>
      <c r="Y828" s="16"/>
    </row>
    <row r="829" spans="1:25" x14ac:dyDescent="0.25">
      <c r="A829" s="44">
        <f t="shared" si="24"/>
        <v>0</v>
      </c>
      <c r="B829" s="44" t="str">
        <f t="shared" si="25"/>
        <v>　</v>
      </c>
    </row>
    <row r="830" spans="1:25" x14ac:dyDescent="0.25">
      <c r="A830" s="44">
        <f t="shared" si="24"/>
        <v>0</v>
      </c>
      <c r="B830" s="44" t="str">
        <f t="shared" si="25"/>
        <v>　</v>
      </c>
    </row>
    <row r="831" spans="1:25" x14ac:dyDescent="0.25">
      <c r="A831" s="44">
        <f t="shared" si="24"/>
        <v>0</v>
      </c>
      <c r="B831" s="44" t="str">
        <f t="shared" si="25"/>
        <v>　</v>
      </c>
    </row>
    <row r="832" spans="1:25" x14ac:dyDescent="0.25">
      <c r="A832" s="44">
        <f t="shared" si="24"/>
        <v>0</v>
      </c>
      <c r="B832" s="44" t="str">
        <f t="shared" si="25"/>
        <v>　</v>
      </c>
      <c r="W832" s="16"/>
      <c r="X832" s="36"/>
    </row>
    <row r="833" spans="1:25" x14ac:dyDescent="0.25">
      <c r="A833" s="44">
        <f t="shared" si="24"/>
        <v>0</v>
      </c>
      <c r="B833" s="44" t="str">
        <f t="shared" si="25"/>
        <v>　</v>
      </c>
    </row>
    <row r="834" spans="1:25" x14ac:dyDescent="0.25">
      <c r="A834" s="44">
        <f t="shared" si="24"/>
        <v>0</v>
      </c>
      <c r="B834" s="44" t="str">
        <f t="shared" si="25"/>
        <v>　</v>
      </c>
    </row>
    <row r="835" spans="1:25" x14ac:dyDescent="0.25">
      <c r="A835" s="44">
        <f t="shared" ref="A835:A898" si="26">C835</f>
        <v>0</v>
      </c>
      <c r="B835" s="44" t="str">
        <f t="shared" ref="B835:B898" si="27">D835&amp;"　"&amp;E835</f>
        <v>　</v>
      </c>
    </row>
    <row r="836" spans="1:25" x14ac:dyDescent="0.25">
      <c r="A836" s="44">
        <f t="shared" si="26"/>
        <v>0</v>
      </c>
      <c r="B836" s="44" t="str">
        <f t="shared" si="27"/>
        <v>　</v>
      </c>
    </row>
    <row r="837" spans="1:25" x14ac:dyDescent="0.25">
      <c r="A837" s="44">
        <f t="shared" si="26"/>
        <v>0</v>
      </c>
      <c r="B837" s="44" t="str">
        <f t="shared" si="27"/>
        <v>　</v>
      </c>
      <c r="W837" s="16"/>
      <c r="X837" s="36"/>
      <c r="Y837" s="16"/>
    </row>
    <row r="838" spans="1:25" x14ac:dyDescent="0.25">
      <c r="A838" s="44">
        <f t="shared" si="26"/>
        <v>0</v>
      </c>
      <c r="B838" s="44" t="str">
        <f t="shared" si="27"/>
        <v>　</v>
      </c>
      <c r="W838" s="16"/>
      <c r="X838" s="36"/>
      <c r="Y838" s="16"/>
    </row>
    <row r="839" spans="1:25" x14ac:dyDescent="0.25">
      <c r="A839" s="44">
        <f t="shared" si="26"/>
        <v>0</v>
      </c>
      <c r="B839" s="44" t="str">
        <f t="shared" si="27"/>
        <v>　</v>
      </c>
      <c r="T839" s="16"/>
      <c r="W839" s="16"/>
      <c r="X839" s="36"/>
    </row>
    <row r="840" spans="1:25" x14ac:dyDescent="0.25">
      <c r="A840" s="44">
        <f t="shared" si="26"/>
        <v>0</v>
      </c>
      <c r="B840" s="44" t="str">
        <f t="shared" si="27"/>
        <v>　</v>
      </c>
      <c r="T840" s="16"/>
      <c r="W840" s="16"/>
      <c r="X840" s="36"/>
    </row>
    <row r="841" spans="1:25" x14ac:dyDescent="0.25">
      <c r="A841" s="44">
        <f t="shared" si="26"/>
        <v>0</v>
      </c>
      <c r="B841" s="44" t="str">
        <f t="shared" si="27"/>
        <v>　</v>
      </c>
    </row>
    <row r="842" spans="1:25" x14ac:dyDescent="0.25">
      <c r="A842" s="44">
        <f t="shared" si="26"/>
        <v>0</v>
      </c>
      <c r="B842" s="44" t="str">
        <f t="shared" si="27"/>
        <v>　</v>
      </c>
    </row>
    <row r="843" spans="1:25" x14ac:dyDescent="0.25">
      <c r="A843" s="44">
        <f t="shared" si="26"/>
        <v>0</v>
      </c>
      <c r="B843" s="44" t="str">
        <f t="shared" si="27"/>
        <v>　</v>
      </c>
      <c r="W843" s="16"/>
      <c r="X843" s="36"/>
      <c r="Y843" s="16"/>
    </row>
    <row r="844" spans="1:25" x14ac:dyDescent="0.25">
      <c r="A844" s="44">
        <f t="shared" si="26"/>
        <v>0</v>
      </c>
      <c r="B844" s="44" t="str">
        <f t="shared" si="27"/>
        <v>　</v>
      </c>
    </row>
    <row r="845" spans="1:25" x14ac:dyDescent="0.25">
      <c r="A845" s="44">
        <f t="shared" si="26"/>
        <v>0</v>
      </c>
      <c r="B845" s="44" t="str">
        <f t="shared" si="27"/>
        <v>　</v>
      </c>
      <c r="T845" s="16"/>
    </row>
    <row r="846" spans="1:25" x14ac:dyDescent="0.25">
      <c r="A846" s="44">
        <f t="shared" si="26"/>
        <v>0</v>
      </c>
      <c r="B846" s="44" t="str">
        <f t="shared" si="27"/>
        <v>　</v>
      </c>
      <c r="W846" s="16"/>
      <c r="X846" s="36"/>
    </row>
    <row r="847" spans="1:25" x14ac:dyDescent="0.25">
      <c r="A847" s="44">
        <f t="shared" si="26"/>
        <v>0</v>
      </c>
      <c r="B847" s="44" t="str">
        <f t="shared" si="27"/>
        <v>　</v>
      </c>
    </row>
    <row r="848" spans="1:25" x14ac:dyDescent="0.25">
      <c r="A848" s="44">
        <f t="shared" si="26"/>
        <v>0</v>
      </c>
      <c r="B848" s="44" t="str">
        <f t="shared" si="27"/>
        <v>　</v>
      </c>
    </row>
    <row r="849" spans="1:25" x14ac:dyDescent="0.25">
      <c r="A849" s="44">
        <f t="shared" si="26"/>
        <v>0</v>
      </c>
      <c r="B849" s="44" t="str">
        <f t="shared" si="27"/>
        <v>　</v>
      </c>
    </row>
    <row r="850" spans="1:25" x14ac:dyDescent="0.25">
      <c r="A850" s="44">
        <f t="shared" si="26"/>
        <v>0</v>
      </c>
      <c r="B850" s="44" t="str">
        <f t="shared" si="27"/>
        <v>　</v>
      </c>
    </row>
    <row r="851" spans="1:25" x14ac:dyDescent="0.25">
      <c r="A851" s="44">
        <f t="shared" si="26"/>
        <v>0</v>
      </c>
      <c r="B851" s="44" t="str">
        <f t="shared" si="27"/>
        <v>　</v>
      </c>
    </row>
    <row r="852" spans="1:25" x14ac:dyDescent="0.25">
      <c r="A852" s="44">
        <f t="shared" si="26"/>
        <v>0</v>
      </c>
      <c r="B852" s="44" t="str">
        <f t="shared" si="27"/>
        <v>　</v>
      </c>
      <c r="W852" s="16"/>
      <c r="X852" s="36"/>
      <c r="Y852" s="16"/>
    </row>
    <row r="853" spans="1:25" x14ac:dyDescent="0.25">
      <c r="A853" s="44">
        <f t="shared" si="26"/>
        <v>0</v>
      </c>
      <c r="B853" s="44" t="str">
        <f t="shared" si="27"/>
        <v>　</v>
      </c>
    </row>
    <row r="854" spans="1:25" x14ac:dyDescent="0.25">
      <c r="A854" s="44">
        <f t="shared" si="26"/>
        <v>0</v>
      </c>
      <c r="B854" s="44" t="str">
        <f t="shared" si="27"/>
        <v>　</v>
      </c>
    </row>
    <row r="855" spans="1:25" x14ac:dyDescent="0.25">
      <c r="A855" s="44">
        <f t="shared" si="26"/>
        <v>0</v>
      </c>
      <c r="B855" s="44" t="str">
        <f t="shared" si="27"/>
        <v>　</v>
      </c>
    </row>
    <row r="856" spans="1:25" x14ac:dyDescent="0.25">
      <c r="A856" s="44">
        <f t="shared" si="26"/>
        <v>0</v>
      </c>
      <c r="B856" s="44" t="str">
        <f t="shared" si="27"/>
        <v>　</v>
      </c>
      <c r="W856" s="16"/>
      <c r="X856" s="36"/>
      <c r="Y856" s="16"/>
    </row>
    <row r="857" spans="1:25" x14ac:dyDescent="0.25">
      <c r="A857" s="44">
        <f t="shared" si="26"/>
        <v>0</v>
      </c>
      <c r="B857" s="44" t="str">
        <f t="shared" si="27"/>
        <v>　</v>
      </c>
    </row>
    <row r="858" spans="1:25" x14ac:dyDescent="0.25">
      <c r="A858" s="44">
        <f t="shared" si="26"/>
        <v>0</v>
      </c>
      <c r="B858" s="44" t="str">
        <f t="shared" si="27"/>
        <v>　</v>
      </c>
    </row>
    <row r="859" spans="1:25" x14ac:dyDescent="0.25">
      <c r="A859" s="44">
        <f t="shared" si="26"/>
        <v>0</v>
      </c>
      <c r="B859" s="44" t="str">
        <f t="shared" si="27"/>
        <v>　</v>
      </c>
    </row>
    <row r="860" spans="1:25" x14ac:dyDescent="0.25">
      <c r="A860" s="44">
        <f t="shared" si="26"/>
        <v>0</v>
      </c>
      <c r="B860" s="44" t="str">
        <f t="shared" si="27"/>
        <v>　</v>
      </c>
      <c r="T860" s="16"/>
      <c r="W860" s="16"/>
      <c r="X860" s="36"/>
    </row>
    <row r="861" spans="1:25" x14ac:dyDescent="0.25">
      <c r="A861" s="44">
        <f t="shared" si="26"/>
        <v>0</v>
      </c>
      <c r="B861" s="44" t="str">
        <f t="shared" si="27"/>
        <v>　</v>
      </c>
      <c r="T861" s="16"/>
      <c r="W861" s="16"/>
      <c r="X861" s="36"/>
    </row>
    <row r="862" spans="1:25" x14ac:dyDescent="0.25">
      <c r="A862" s="44">
        <f t="shared" si="26"/>
        <v>0</v>
      </c>
      <c r="B862" s="44" t="str">
        <f t="shared" si="27"/>
        <v>　</v>
      </c>
    </row>
    <row r="863" spans="1:25" x14ac:dyDescent="0.25">
      <c r="A863" s="44">
        <f t="shared" si="26"/>
        <v>0</v>
      </c>
      <c r="B863" s="44" t="str">
        <f t="shared" si="27"/>
        <v>　</v>
      </c>
    </row>
    <row r="864" spans="1:25" x14ac:dyDescent="0.25">
      <c r="A864" s="44">
        <f t="shared" si="26"/>
        <v>0</v>
      </c>
      <c r="B864" s="44" t="str">
        <f t="shared" si="27"/>
        <v>　</v>
      </c>
    </row>
    <row r="865" spans="1:25" x14ac:dyDescent="0.25">
      <c r="A865" s="44">
        <f t="shared" si="26"/>
        <v>0</v>
      </c>
      <c r="B865" s="44" t="str">
        <f t="shared" si="27"/>
        <v>　</v>
      </c>
    </row>
    <row r="866" spans="1:25" x14ac:dyDescent="0.25">
      <c r="A866" s="44">
        <f t="shared" si="26"/>
        <v>0</v>
      </c>
      <c r="B866" s="44" t="str">
        <f t="shared" si="27"/>
        <v>　</v>
      </c>
    </row>
    <row r="867" spans="1:25" x14ac:dyDescent="0.25">
      <c r="A867" s="44">
        <f t="shared" si="26"/>
        <v>0</v>
      </c>
      <c r="B867" s="44" t="str">
        <f t="shared" si="27"/>
        <v>　</v>
      </c>
    </row>
    <row r="868" spans="1:25" x14ac:dyDescent="0.25">
      <c r="A868" s="44">
        <f t="shared" si="26"/>
        <v>0</v>
      </c>
      <c r="B868" s="44" t="str">
        <f t="shared" si="27"/>
        <v>　</v>
      </c>
      <c r="W868" s="16"/>
      <c r="X868" s="36"/>
      <c r="Y868" s="16"/>
    </row>
    <row r="869" spans="1:25" x14ac:dyDescent="0.25">
      <c r="A869" s="44">
        <f t="shared" si="26"/>
        <v>0</v>
      </c>
      <c r="B869" s="44" t="str">
        <f t="shared" si="27"/>
        <v>　</v>
      </c>
    </row>
    <row r="870" spans="1:25" x14ac:dyDescent="0.25">
      <c r="A870" s="44">
        <f t="shared" si="26"/>
        <v>0</v>
      </c>
      <c r="B870" s="44" t="str">
        <f t="shared" si="27"/>
        <v>　</v>
      </c>
    </row>
    <row r="871" spans="1:25" x14ac:dyDescent="0.25">
      <c r="A871" s="44">
        <f t="shared" si="26"/>
        <v>0</v>
      </c>
      <c r="B871" s="44" t="str">
        <f t="shared" si="27"/>
        <v>　</v>
      </c>
    </row>
    <row r="872" spans="1:25" x14ac:dyDescent="0.25">
      <c r="A872" s="44">
        <f t="shared" si="26"/>
        <v>0</v>
      </c>
      <c r="B872" s="44" t="str">
        <f t="shared" si="27"/>
        <v>　</v>
      </c>
    </row>
    <row r="873" spans="1:25" x14ac:dyDescent="0.25">
      <c r="A873" s="44">
        <f t="shared" si="26"/>
        <v>0</v>
      </c>
      <c r="B873" s="44" t="str">
        <f t="shared" si="27"/>
        <v>　</v>
      </c>
    </row>
    <row r="874" spans="1:25" x14ac:dyDescent="0.25">
      <c r="A874" s="44">
        <f t="shared" si="26"/>
        <v>0</v>
      </c>
      <c r="B874" s="44" t="str">
        <f t="shared" si="27"/>
        <v>　</v>
      </c>
      <c r="T874" s="16"/>
      <c r="W874" s="16"/>
      <c r="X874" s="36"/>
    </row>
    <row r="875" spans="1:25" x14ac:dyDescent="0.25">
      <c r="A875" s="44">
        <f t="shared" si="26"/>
        <v>0</v>
      </c>
      <c r="B875" s="44" t="str">
        <f t="shared" si="27"/>
        <v>　</v>
      </c>
      <c r="W875" s="16"/>
      <c r="X875" s="36"/>
      <c r="Y875" s="16"/>
    </row>
    <row r="876" spans="1:25" x14ac:dyDescent="0.25">
      <c r="A876" s="44">
        <f t="shared" si="26"/>
        <v>0</v>
      </c>
      <c r="B876" s="44" t="str">
        <f t="shared" si="27"/>
        <v>　</v>
      </c>
      <c r="W876" s="16"/>
      <c r="X876" s="36"/>
      <c r="Y876" s="16"/>
    </row>
    <row r="877" spans="1:25" x14ac:dyDescent="0.25">
      <c r="A877" s="44">
        <f t="shared" si="26"/>
        <v>0</v>
      </c>
      <c r="B877" s="44" t="str">
        <f t="shared" si="27"/>
        <v>　</v>
      </c>
      <c r="W877" s="16"/>
      <c r="X877" s="36"/>
      <c r="Y877" s="16"/>
    </row>
    <row r="878" spans="1:25" x14ac:dyDescent="0.25">
      <c r="A878" s="44">
        <f t="shared" si="26"/>
        <v>0</v>
      </c>
      <c r="B878" s="44" t="str">
        <f t="shared" si="27"/>
        <v>　</v>
      </c>
      <c r="T878" s="16"/>
      <c r="W878" s="16"/>
      <c r="X878" s="36"/>
    </row>
    <row r="879" spans="1:25" x14ac:dyDescent="0.25">
      <c r="A879" s="44">
        <f t="shared" si="26"/>
        <v>0</v>
      </c>
      <c r="B879" s="44" t="str">
        <f t="shared" si="27"/>
        <v>　</v>
      </c>
      <c r="T879" s="16"/>
      <c r="W879" s="16"/>
      <c r="X879" s="36"/>
    </row>
    <row r="880" spans="1:25" x14ac:dyDescent="0.25">
      <c r="A880" s="44">
        <f t="shared" si="26"/>
        <v>0</v>
      </c>
      <c r="B880" s="44" t="str">
        <f t="shared" si="27"/>
        <v>　</v>
      </c>
    </row>
    <row r="881" spans="1:25" x14ac:dyDescent="0.25">
      <c r="A881" s="44">
        <f t="shared" si="26"/>
        <v>0</v>
      </c>
      <c r="B881" s="44" t="str">
        <f t="shared" si="27"/>
        <v>　</v>
      </c>
    </row>
    <row r="882" spans="1:25" x14ac:dyDescent="0.25">
      <c r="A882" s="44">
        <f t="shared" si="26"/>
        <v>0</v>
      </c>
      <c r="B882" s="44" t="str">
        <f t="shared" si="27"/>
        <v>　</v>
      </c>
    </row>
    <row r="883" spans="1:25" x14ac:dyDescent="0.25">
      <c r="A883" s="44">
        <f t="shared" si="26"/>
        <v>0</v>
      </c>
      <c r="B883" s="44" t="str">
        <f t="shared" si="27"/>
        <v>　</v>
      </c>
    </row>
    <row r="884" spans="1:25" x14ac:dyDescent="0.25">
      <c r="A884" s="44">
        <f t="shared" si="26"/>
        <v>0</v>
      </c>
      <c r="B884" s="44" t="str">
        <f t="shared" si="27"/>
        <v>　</v>
      </c>
    </row>
    <row r="885" spans="1:25" x14ac:dyDescent="0.25">
      <c r="A885" s="44">
        <f t="shared" si="26"/>
        <v>0</v>
      </c>
      <c r="B885" s="44" t="str">
        <f t="shared" si="27"/>
        <v>　</v>
      </c>
    </row>
    <row r="886" spans="1:25" x14ac:dyDescent="0.25">
      <c r="A886" s="44">
        <f t="shared" si="26"/>
        <v>0</v>
      </c>
      <c r="B886" s="44" t="str">
        <f t="shared" si="27"/>
        <v>　</v>
      </c>
    </row>
    <row r="887" spans="1:25" x14ac:dyDescent="0.25">
      <c r="A887" s="44">
        <f t="shared" si="26"/>
        <v>0</v>
      </c>
      <c r="B887" s="44" t="str">
        <f t="shared" si="27"/>
        <v>　</v>
      </c>
    </row>
    <row r="888" spans="1:25" x14ac:dyDescent="0.25">
      <c r="A888" s="44">
        <f t="shared" si="26"/>
        <v>0</v>
      </c>
      <c r="B888" s="44" t="str">
        <f t="shared" si="27"/>
        <v>　</v>
      </c>
    </row>
    <row r="889" spans="1:25" x14ac:dyDescent="0.25">
      <c r="A889" s="44">
        <f t="shared" si="26"/>
        <v>0</v>
      </c>
      <c r="B889" s="44" t="str">
        <f t="shared" si="27"/>
        <v>　</v>
      </c>
      <c r="W889" s="16"/>
      <c r="X889" s="36"/>
      <c r="Y889" s="16"/>
    </row>
    <row r="890" spans="1:25" x14ac:dyDescent="0.25">
      <c r="A890" s="44">
        <f t="shared" si="26"/>
        <v>0</v>
      </c>
      <c r="B890" s="44" t="str">
        <f t="shared" si="27"/>
        <v>　</v>
      </c>
    </row>
    <row r="891" spans="1:25" x14ac:dyDescent="0.25">
      <c r="A891" s="44">
        <f t="shared" si="26"/>
        <v>0</v>
      </c>
      <c r="B891" s="44" t="str">
        <f t="shared" si="27"/>
        <v>　</v>
      </c>
      <c r="W891" s="16"/>
      <c r="X891" s="36"/>
      <c r="Y891" s="16"/>
    </row>
    <row r="892" spans="1:25" x14ac:dyDescent="0.25">
      <c r="A892" s="44">
        <f t="shared" si="26"/>
        <v>0</v>
      </c>
      <c r="B892" s="44" t="str">
        <f t="shared" si="27"/>
        <v>　</v>
      </c>
    </row>
    <row r="893" spans="1:25" x14ac:dyDescent="0.25">
      <c r="A893" s="44">
        <f t="shared" si="26"/>
        <v>0</v>
      </c>
      <c r="B893" s="44" t="str">
        <f t="shared" si="27"/>
        <v>　</v>
      </c>
      <c r="W893" s="16"/>
      <c r="X893" s="36"/>
      <c r="Y893" s="16"/>
    </row>
    <row r="894" spans="1:25" x14ac:dyDescent="0.25">
      <c r="A894" s="44">
        <f t="shared" si="26"/>
        <v>0</v>
      </c>
      <c r="B894" s="44" t="str">
        <f t="shared" si="27"/>
        <v>　</v>
      </c>
    </row>
    <row r="895" spans="1:25" x14ac:dyDescent="0.25">
      <c r="A895" s="44">
        <f t="shared" si="26"/>
        <v>0</v>
      </c>
      <c r="B895" s="44" t="str">
        <f t="shared" si="27"/>
        <v>　</v>
      </c>
    </row>
    <row r="896" spans="1:25" x14ac:dyDescent="0.25">
      <c r="A896" s="44">
        <f t="shared" si="26"/>
        <v>0</v>
      </c>
      <c r="B896" s="44" t="str">
        <f t="shared" si="27"/>
        <v>　</v>
      </c>
    </row>
    <row r="897" spans="1:25" x14ac:dyDescent="0.25">
      <c r="A897" s="44">
        <f t="shared" si="26"/>
        <v>0</v>
      </c>
      <c r="B897" s="44" t="str">
        <f t="shared" si="27"/>
        <v>　</v>
      </c>
      <c r="T897" s="16"/>
      <c r="W897" s="16"/>
      <c r="X897" s="36"/>
    </row>
    <row r="898" spans="1:25" x14ac:dyDescent="0.25">
      <c r="A898" s="44">
        <f t="shared" si="26"/>
        <v>0</v>
      </c>
      <c r="B898" s="44" t="str">
        <f t="shared" si="27"/>
        <v>　</v>
      </c>
    </row>
    <row r="899" spans="1:25" x14ac:dyDescent="0.25">
      <c r="A899" s="44">
        <f t="shared" ref="A899:A962" si="28">C899</f>
        <v>0</v>
      </c>
      <c r="B899" s="44" t="str">
        <f t="shared" ref="B899:B962" si="29">D899&amp;"　"&amp;E899</f>
        <v>　</v>
      </c>
      <c r="W899" s="16"/>
      <c r="X899" s="36"/>
    </row>
    <row r="900" spans="1:25" x14ac:dyDescent="0.25">
      <c r="A900" s="44">
        <f t="shared" si="28"/>
        <v>0</v>
      </c>
      <c r="B900" s="44" t="str">
        <f t="shared" si="29"/>
        <v>　</v>
      </c>
      <c r="T900" s="16"/>
      <c r="W900" s="16"/>
      <c r="X900" s="36"/>
    </row>
    <row r="901" spans="1:25" x14ac:dyDescent="0.25">
      <c r="A901" s="44">
        <f t="shared" si="28"/>
        <v>0</v>
      </c>
      <c r="B901" s="44" t="str">
        <f t="shared" si="29"/>
        <v>　</v>
      </c>
      <c r="T901" s="16"/>
      <c r="W901" s="16"/>
      <c r="X901" s="36"/>
    </row>
    <row r="902" spans="1:25" x14ac:dyDescent="0.25">
      <c r="A902" s="44">
        <f t="shared" si="28"/>
        <v>0</v>
      </c>
      <c r="B902" s="44" t="str">
        <f t="shared" si="29"/>
        <v>　</v>
      </c>
      <c r="W902" s="16"/>
    </row>
    <row r="903" spans="1:25" x14ac:dyDescent="0.25">
      <c r="A903" s="44">
        <f t="shared" si="28"/>
        <v>0</v>
      </c>
      <c r="B903" s="44" t="str">
        <f t="shared" si="29"/>
        <v>　</v>
      </c>
    </row>
    <row r="904" spans="1:25" x14ac:dyDescent="0.25">
      <c r="A904" s="44">
        <f t="shared" si="28"/>
        <v>0</v>
      </c>
      <c r="B904" s="44" t="str">
        <f t="shared" si="29"/>
        <v>　</v>
      </c>
    </row>
    <row r="905" spans="1:25" x14ac:dyDescent="0.25">
      <c r="A905" s="44">
        <f t="shared" si="28"/>
        <v>0</v>
      </c>
      <c r="B905" s="44" t="str">
        <f t="shared" si="29"/>
        <v>　</v>
      </c>
    </row>
    <row r="906" spans="1:25" x14ac:dyDescent="0.25">
      <c r="A906" s="44">
        <f t="shared" si="28"/>
        <v>0</v>
      </c>
      <c r="B906" s="44" t="str">
        <f t="shared" si="29"/>
        <v>　</v>
      </c>
    </row>
    <row r="907" spans="1:25" x14ac:dyDescent="0.25">
      <c r="A907" s="44">
        <f t="shared" si="28"/>
        <v>0</v>
      </c>
      <c r="B907" s="44" t="str">
        <f t="shared" si="29"/>
        <v>　</v>
      </c>
    </row>
    <row r="908" spans="1:25" x14ac:dyDescent="0.25">
      <c r="A908" s="44">
        <f t="shared" si="28"/>
        <v>0</v>
      </c>
      <c r="B908" s="44" t="str">
        <f t="shared" si="29"/>
        <v>　</v>
      </c>
      <c r="T908" s="16"/>
      <c r="W908" s="16"/>
      <c r="X908" s="36"/>
    </row>
    <row r="909" spans="1:25" x14ac:dyDescent="0.25">
      <c r="A909" s="44">
        <f t="shared" si="28"/>
        <v>0</v>
      </c>
      <c r="B909" s="44" t="str">
        <f t="shared" si="29"/>
        <v>　</v>
      </c>
      <c r="T909" s="16"/>
      <c r="W909" s="16"/>
      <c r="X909" s="36"/>
    </row>
    <row r="910" spans="1:25" x14ac:dyDescent="0.25">
      <c r="A910" s="44">
        <f t="shared" si="28"/>
        <v>0</v>
      </c>
      <c r="B910" s="44" t="str">
        <f t="shared" si="29"/>
        <v>　</v>
      </c>
    </row>
    <row r="911" spans="1:25" x14ac:dyDescent="0.25">
      <c r="A911" s="44">
        <f t="shared" si="28"/>
        <v>0</v>
      </c>
      <c r="B911" s="44" t="str">
        <f t="shared" si="29"/>
        <v>　</v>
      </c>
      <c r="W911" s="16"/>
      <c r="X911" s="36"/>
      <c r="Y911" s="16"/>
    </row>
    <row r="912" spans="1:25" x14ac:dyDescent="0.25">
      <c r="A912" s="44">
        <f t="shared" si="28"/>
        <v>0</v>
      </c>
      <c r="B912" s="44" t="str">
        <f t="shared" si="29"/>
        <v>　</v>
      </c>
    </row>
    <row r="913" spans="1:25" x14ac:dyDescent="0.25">
      <c r="A913" s="44">
        <f t="shared" si="28"/>
        <v>0</v>
      </c>
      <c r="B913" s="44" t="str">
        <f t="shared" si="29"/>
        <v>　</v>
      </c>
    </row>
    <row r="914" spans="1:25" x14ac:dyDescent="0.25">
      <c r="A914" s="44">
        <f t="shared" si="28"/>
        <v>0</v>
      </c>
      <c r="B914" s="44" t="str">
        <f t="shared" si="29"/>
        <v>　</v>
      </c>
    </row>
    <row r="915" spans="1:25" x14ac:dyDescent="0.25">
      <c r="A915" s="44">
        <f t="shared" si="28"/>
        <v>0</v>
      </c>
      <c r="B915" s="44" t="str">
        <f t="shared" si="29"/>
        <v>　</v>
      </c>
    </row>
    <row r="916" spans="1:25" x14ac:dyDescent="0.25">
      <c r="A916" s="44">
        <f t="shared" si="28"/>
        <v>0</v>
      </c>
      <c r="B916" s="44" t="str">
        <f t="shared" si="29"/>
        <v>　</v>
      </c>
      <c r="T916" s="16"/>
      <c r="W916" s="16"/>
      <c r="X916" s="36"/>
    </row>
    <row r="917" spans="1:25" x14ac:dyDescent="0.25">
      <c r="A917" s="44">
        <f t="shared" si="28"/>
        <v>0</v>
      </c>
      <c r="B917" s="44" t="str">
        <f t="shared" si="29"/>
        <v>　</v>
      </c>
      <c r="W917" s="16"/>
      <c r="X917" s="36"/>
      <c r="Y917" s="16"/>
    </row>
    <row r="918" spans="1:25" x14ac:dyDescent="0.25">
      <c r="A918" s="44">
        <f t="shared" si="28"/>
        <v>0</v>
      </c>
      <c r="B918" s="44" t="str">
        <f t="shared" si="29"/>
        <v>　</v>
      </c>
    </row>
    <row r="919" spans="1:25" x14ac:dyDescent="0.25">
      <c r="A919" s="44">
        <f t="shared" si="28"/>
        <v>0</v>
      </c>
      <c r="B919" s="44" t="str">
        <f t="shared" si="29"/>
        <v>　</v>
      </c>
      <c r="W919" s="16"/>
      <c r="X919" s="36"/>
      <c r="Y919" s="16"/>
    </row>
    <row r="920" spans="1:25" x14ac:dyDescent="0.25">
      <c r="A920" s="44">
        <f t="shared" si="28"/>
        <v>0</v>
      </c>
      <c r="B920" s="44" t="str">
        <f t="shared" si="29"/>
        <v>　</v>
      </c>
      <c r="T920" s="16"/>
      <c r="W920" s="16"/>
      <c r="X920" s="36"/>
    </row>
    <row r="921" spans="1:25" x14ac:dyDescent="0.25">
      <c r="A921" s="44">
        <f t="shared" si="28"/>
        <v>0</v>
      </c>
      <c r="B921" s="44" t="str">
        <f t="shared" si="29"/>
        <v>　</v>
      </c>
    </row>
    <row r="922" spans="1:25" x14ac:dyDescent="0.25">
      <c r="A922" s="44">
        <f t="shared" si="28"/>
        <v>0</v>
      </c>
      <c r="B922" s="44" t="str">
        <f t="shared" si="29"/>
        <v>　</v>
      </c>
      <c r="T922" s="16"/>
      <c r="W922" s="16"/>
      <c r="X922" s="36"/>
    </row>
    <row r="923" spans="1:25" x14ac:dyDescent="0.25">
      <c r="A923" s="44">
        <f t="shared" si="28"/>
        <v>0</v>
      </c>
      <c r="B923" s="44" t="str">
        <f t="shared" si="29"/>
        <v>　</v>
      </c>
    </row>
    <row r="924" spans="1:25" x14ac:dyDescent="0.25">
      <c r="A924" s="44">
        <f t="shared" si="28"/>
        <v>0</v>
      </c>
      <c r="B924" s="44" t="str">
        <f t="shared" si="29"/>
        <v>　</v>
      </c>
    </row>
    <row r="925" spans="1:25" x14ac:dyDescent="0.25">
      <c r="A925" s="44">
        <f t="shared" si="28"/>
        <v>0</v>
      </c>
      <c r="B925" s="44" t="str">
        <f t="shared" si="29"/>
        <v>　</v>
      </c>
    </row>
    <row r="926" spans="1:25" x14ac:dyDescent="0.25">
      <c r="A926" s="44">
        <f t="shared" si="28"/>
        <v>0</v>
      </c>
      <c r="B926" s="44" t="str">
        <f t="shared" si="29"/>
        <v>　</v>
      </c>
      <c r="T926" s="16"/>
      <c r="W926" s="16"/>
      <c r="X926" s="36"/>
    </row>
    <row r="927" spans="1:25" x14ac:dyDescent="0.25">
      <c r="A927" s="44">
        <f t="shared" si="28"/>
        <v>0</v>
      </c>
      <c r="B927" s="44" t="str">
        <f t="shared" si="29"/>
        <v>　</v>
      </c>
      <c r="T927" s="16"/>
      <c r="W927" s="16"/>
      <c r="X927" s="36"/>
    </row>
    <row r="928" spans="1:25" x14ac:dyDescent="0.25">
      <c r="A928" s="44">
        <f t="shared" si="28"/>
        <v>0</v>
      </c>
      <c r="B928" s="44" t="str">
        <f t="shared" si="29"/>
        <v>　</v>
      </c>
      <c r="W928" s="16"/>
      <c r="X928" s="36"/>
      <c r="Y928" s="16"/>
    </row>
    <row r="929" spans="1:25" x14ac:dyDescent="0.25">
      <c r="A929" s="44">
        <f t="shared" si="28"/>
        <v>0</v>
      </c>
      <c r="B929" s="44" t="str">
        <f t="shared" si="29"/>
        <v>　</v>
      </c>
    </row>
    <row r="930" spans="1:25" x14ac:dyDescent="0.25">
      <c r="A930" s="44">
        <f t="shared" si="28"/>
        <v>0</v>
      </c>
      <c r="B930" s="44" t="str">
        <f t="shared" si="29"/>
        <v>　</v>
      </c>
      <c r="W930" s="16"/>
      <c r="X930" s="36"/>
    </row>
    <row r="931" spans="1:25" x14ac:dyDescent="0.25">
      <c r="A931" s="44">
        <f t="shared" si="28"/>
        <v>0</v>
      </c>
      <c r="B931" s="44" t="str">
        <f t="shared" si="29"/>
        <v>　</v>
      </c>
    </row>
    <row r="932" spans="1:25" x14ac:dyDescent="0.25">
      <c r="A932" s="44">
        <f t="shared" si="28"/>
        <v>0</v>
      </c>
      <c r="B932" s="44" t="str">
        <f t="shared" si="29"/>
        <v>　</v>
      </c>
    </row>
    <row r="933" spans="1:25" x14ac:dyDescent="0.25">
      <c r="A933" s="44">
        <f t="shared" si="28"/>
        <v>0</v>
      </c>
      <c r="B933" s="44" t="str">
        <f t="shared" si="29"/>
        <v>　</v>
      </c>
    </row>
    <row r="934" spans="1:25" x14ac:dyDescent="0.25">
      <c r="A934" s="44">
        <f t="shared" si="28"/>
        <v>0</v>
      </c>
      <c r="B934" s="44" t="str">
        <f t="shared" si="29"/>
        <v>　</v>
      </c>
      <c r="T934" s="16"/>
    </row>
    <row r="935" spans="1:25" x14ac:dyDescent="0.25">
      <c r="A935" s="44">
        <f t="shared" si="28"/>
        <v>0</v>
      </c>
      <c r="B935" s="44" t="str">
        <f t="shared" si="29"/>
        <v>　</v>
      </c>
    </row>
    <row r="936" spans="1:25" x14ac:dyDescent="0.25">
      <c r="A936" s="44">
        <f t="shared" si="28"/>
        <v>0</v>
      </c>
      <c r="B936" s="44" t="str">
        <f t="shared" si="29"/>
        <v>　</v>
      </c>
    </row>
    <row r="937" spans="1:25" x14ac:dyDescent="0.25">
      <c r="A937" s="44">
        <f t="shared" si="28"/>
        <v>0</v>
      </c>
      <c r="B937" s="44" t="str">
        <f t="shared" si="29"/>
        <v>　</v>
      </c>
      <c r="T937" s="16"/>
      <c r="W937" s="16"/>
      <c r="X937" s="36"/>
      <c r="Y937" s="16"/>
    </row>
    <row r="938" spans="1:25" x14ac:dyDescent="0.25">
      <c r="A938" s="44">
        <f t="shared" si="28"/>
        <v>0</v>
      </c>
      <c r="B938" s="44" t="str">
        <f t="shared" si="29"/>
        <v>　</v>
      </c>
      <c r="T938" s="16"/>
      <c r="W938" s="16"/>
      <c r="X938" s="36"/>
    </row>
    <row r="939" spans="1:25" x14ac:dyDescent="0.25">
      <c r="A939" s="44">
        <f t="shared" si="28"/>
        <v>0</v>
      </c>
      <c r="B939" s="44" t="str">
        <f t="shared" si="29"/>
        <v>　</v>
      </c>
    </row>
    <row r="940" spans="1:25" x14ac:dyDescent="0.25">
      <c r="A940" s="44">
        <f t="shared" si="28"/>
        <v>0</v>
      </c>
      <c r="B940" s="44" t="str">
        <f t="shared" si="29"/>
        <v>　</v>
      </c>
      <c r="W940" s="16"/>
      <c r="X940" s="36"/>
      <c r="Y940" s="16"/>
    </row>
    <row r="941" spans="1:25" x14ac:dyDescent="0.25">
      <c r="A941" s="44">
        <f t="shared" si="28"/>
        <v>0</v>
      </c>
      <c r="B941" s="44" t="str">
        <f t="shared" si="29"/>
        <v>　</v>
      </c>
    </row>
    <row r="942" spans="1:25" x14ac:dyDescent="0.25">
      <c r="A942" s="44">
        <f t="shared" si="28"/>
        <v>0</v>
      </c>
      <c r="B942" s="44" t="str">
        <f t="shared" si="29"/>
        <v>　</v>
      </c>
    </row>
    <row r="943" spans="1:25" x14ac:dyDescent="0.25">
      <c r="A943" s="44">
        <f t="shared" si="28"/>
        <v>0</v>
      </c>
      <c r="B943" s="44" t="str">
        <f t="shared" si="29"/>
        <v>　</v>
      </c>
      <c r="W943" s="16"/>
      <c r="X943" s="36"/>
    </row>
    <row r="944" spans="1:25" x14ac:dyDescent="0.25">
      <c r="A944" s="44">
        <f t="shared" si="28"/>
        <v>0</v>
      </c>
      <c r="B944" s="44" t="str">
        <f t="shared" si="29"/>
        <v>　</v>
      </c>
    </row>
    <row r="945" spans="1:25" x14ac:dyDescent="0.25">
      <c r="A945" s="44">
        <f t="shared" si="28"/>
        <v>0</v>
      </c>
      <c r="B945" s="44" t="str">
        <f t="shared" si="29"/>
        <v>　</v>
      </c>
    </row>
    <row r="946" spans="1:25" x14ac:dyDescent="0.25">
      <c r="A946" s="44">
        <f t="shared" si="28"/>
        <v>0</v>
      </c>
      <c r="B946" s="44" t="str">
        <f t="shared" si="29"/>
        <v>　</v>
      </c>
      <c r="W946" s="16"/>
      <c r="X946" s="36"/>
      <c r="Y946" s="16"/>
    </row>
    <row r="947" spans="1:25" x14ac:dyDescent="0.25">
      <c r="A947" s="44">
        <f t="shared" si="28"/>
        <v>0</v>
      </c>
      <c r="B947" s="44" t="str">
        <f t="shared" si="29"/>
        <v>　</v>
      </c>
    </row>
    <row r="948" spans="1:25" x14ac:dyDescent="0.25">
      <c r="A948" s="44">
        <f t="shared" si="28"/>
        <v>0</v>
      </c>
      <c r="B948" s="44" t="str">
        <f t="shared" si="29"/>
        <v>　</v>
      </c>
    </row>
    <row r="949" spans="1:25" x14ac:dyDescent="0.25">
      <c r="A949" s="44">
        <f t="shared" si="28"/>
        <v>0</v>
      </c>
      <c r="B949" s="44" t="str">
        <f t="shared" si="29"/>
        <v>　</v>
      </c>
    </row>
    <row r="950" spans="1:25" x14ac:dyDescent="0.25">
      <c r="A950" s="44">
        <f t="shared" si="28"/>
        <v>0</v>
      </c>
      <c r="B950" s="44" t="str">
        <f t="shared" si="29"/>
        <v>　</v>
      </c>
      <c r="W950" s="16"/>
      <c r="X950" s="36"/>
      <c r="Y950" s="16"/>
    </row>
    <row r="951" spans="1:25" x14ac:dyDescent="0.25">
      <c r="A951" s="44">
        <f t="shared" si="28"/>
        <v>0</v>
      </c>
      <c r="B951" s="44" t="str">
        <f t="shared" si="29"/>
        <v>　</v>
      </c>
      <c r="W951" s="16"/>
      <c r="X951" s="36"/>
      <c r="Y951" s="16"/>
    </row>
    <row r="952" spans="1:25" x14ac:dyDescent="0.25">
      <c r="A952" s="44">
        <f t="shared" si="28"/>
        <v>0</v>
      </c>
      <c r="B952" s="44" t="str">
        <f t="shared" si="29"/>
        <v>　</v>
      </c>
    </row>
    <row r="953" spans="1:25" x14ac:dyDescent="0.25">
      <c r="A953" s="44">
        <f t="shared" si="28"/>
        <v>0</v>
      </c>
      <c r="B953" s="44" t="str">
        <f t="shared" si="29"/>
        <v>　</v>
      </c>
    </row>
    <row r="954" spans="1:25" x14ac:dyDescent="0.25">
      <c r="A954" s="44">
        <f t="shared" si="28"/>
        <v>0</v>
      </c>
      <c r="B954" s="44" t="str">
        <f t="shared" si="29"/>
        <v>　</v>
      </c>
      <c r="W954" s="16"/>
    </row>
    <row r="955" spans="1:25" x14ac:dyDescent="0.25">
      <c r="A955" s="44">
        <f t="shared" si="28"/>
        <v>0</v>
      </c>
      <c r="B955" s="44" t="str">
        <f t="shared" si="29"/>
        <v>　</v>
      </c>
    </row>
    <row r="956" spans="1:25" x14ac:dyDescent="0.25">
      <c r="A956" s="44">
        <f t="shared" si="28"/>
        <v>0</v>
      </c>
      <c r="B956" s="44" t="str">
        <f t="shared" si="29"/>
        <v>　</v>
      </c>
    </row>
    <row r="957" spans="1:25" x14ac:dyDescent="0.25">
      <c r="A957" s="44">
        <f t="shared" si="28"/>
        <v>0</v>
      </c>
      <c r="B957" s="44" t="str">
        <f t="shared" si="29"/>
        <v>　</v>
      </c>
    </row>
    <row r="958" spans="1:25" x14ac:dyDescent="0.25">
      <c r="A958" s="44">
        <f t="shared" si="28"/>
        <v>0</v>
      </c>
      <c r="B958" s="44" t="str">
        <f t="shared" si="29"/>
        <v>　</v>
      </c>
    </row>
    <row r="959" spans="1:25" x14ac:dyDescent="0.25">
      <c r="A959" s="44">
        <f t="shared" si="28"/>
        <v>0</v>
      </c>
      <c r="B959" s="44" t="str">
        <f t="shared" si="29"/>
        <v>　</v>
      </c>
    </row>
    <row r="960" spans="1:25" x14ac:dyDescent="0.25">
      <c r="A960" s="44">
        <f t="shared" si="28"/>
        <v>0</v>
      </c>
      <c r="B960" s="44" t="str">
        <f t="shared" si="29"/>
        <v>　</v>
      </c>
    </row>
    <row r="961" spans="1:25" x14ac:dyDescent="0.25">
      <c r="A961" s="44">
        <f t="shared" si="28"/>
        <v>0</v>
      </c>
      <c r="B961" s="44" t="str">
        <f t="shared" si="29"/>
        <v>　</v>
      </c>
    </row>
    <row r="962" spans="1:25" x14ac:dyDescent="0.25">
      <c r="A962" s="44">
        <f t="shared" si="28"/>
        <v>0</v>
      </c>
      <c r="B962" s="44" t="str">
        <f t="shared" si="29"/>
        <v>　</v>
      </c>
    </row>
    <row r="963" spans="1:25" x14ac:dyDescent="0.25">
      <c r="A963" s="44">
        <f t="shared" ref="A963:A1026" si="30">C963</f>
        <v>0</v>
      </c>
      <c r="B963" s="44" t="str">
        <f t="shared" ref="B963:B1026" si="31">D963&amp;"　"&amp;E963</f>
        <v>　</v>
      </c>
      <c r="T963" s="16"/>
      <c r="W963" s="16"/>
      <c r="X963" s="36"/>
    </row>
    <row r="964" spans="1:25" x14ac:dyDescent="0.25">
      <c r="A964" s="44">
        <f t="shared" si="30"/>
        <v>0</v>
      </c>
      <c r="B964" s="44" t="str">
        <f t="shared" si="31"/>
        <v>　</v>
      </c>
    </row>
    <row r="965" spans="1:25" x14ac:dyDescent="0.25">
      <c r="A965" s="44">
        <f t="shared" si="30"/>
        <v>0</v>
      </c>
      <c r="B965" s="44" t="str">
        <f t="shared" si="31"/>
        <v>　</v>
      </c>
    </row>
    <row r="966" spans="1:25" x14ac:dyDescent="0.25">
      <c r="A966" s="44">
        <f t="shared" si="30"/>
        <v>0</v>
      </c>
      <c r="B966" s="44" t="str">
        <f t="shared" si="31"/>
        <v>　</v>
      </c>
      <c r="W966" s="16"/>
    </row>
    <row r="967" spans="1:25" x14ac:dyDescent="0.25">
      <c r="A967" s="44">
        <f t="shared" si="30"/>
        <v>0</v>
      </c>
      <c r="B967" s="44" t="str">
        <f t="shared" si="31"/>
        <v>　</v>
      </c>
      <c r="W967" s="16"/>
      <c r="X967" s="36"/>
      <c r="Y967" s="16"/>
    </row>
    <row r="968" spans="1:25" x14ac:dyDescent="0.25">
      <c r="A968" s="44">
        <f t="shared" si="30"/>
        <v>0</v>
      </c>
      <c r="B968" s="44" t="str">
        <f t="shared" si="31"/>
        <v>　</v>
      </c>
      <c r="T968" s="16"/>
      <c r="W968" s="16"/>
      <c r="X968" s="36"/>
    </row>
    <row r="969" spans="1:25" x14ac:dyDescent="0.25">
      <c r="A969" s="44">
        <f t="shared" si="30"/>
        <v>0</v>
      </c>
      <c r="B969" s="44" t="str">
        <f t="shared" si="31"/>
        <v>　</v>
      </c>
    </row>
    <row r="970" spans="1:25" x14ac:dyDescent="0.25">
      <c r="A970" s="44">
        <f t="shared" si="30"/>
        <v>0</v>
      </c>
      <c r="B970" s="44" t="str">
        <f t="shared" si="31"/>
        <v>　</v>
      </c>
      <c r="W970" s="16"/>
    </row>
    <row r="971" spans="1:25" x14ac:dyDescent="0.25">
      <c r="A971" s="44">
        <f t="shared" si="30"/>
        <v>0</v>
      </c>
      <c r="B971" s="44" t="str">
        <f t="shared" si="31"/>
        <v>　</v>
      </c>
    </row>
    <row r="972" spans="1:25" x14ac:dyDescent="0.25">
      <c r="A972" s="44">
        <f t="shared" si="30"/>
        <v>0</v>
      </c>
      <c r="B972" s="44" t="str">
        <f t="shared" si="31"/>
        <v>　</v>
      </c>
    </row>
    <row r="973" spans="1:25" x14ac:dyDescent="0.25">
      <c r="A973" s="44">
        <f t="shared" si="30"/>
        <v>0</v>
      </c>
      <c r="B973" s="44" t="str">
        <f t="shared" si="31"/>
        <v>　</v>
      </c>
    </row>
    <row r="974" spans="1:25" x14ac:dyDescent="0.25">
      <c r="A974" s="44">
        <f t="shared" si="30"/>
        <v>0</v>
      </c>
      <c r="B974" s="44" t="str">
        <f t="shared" si="31"/>
        <v>　</v>
      </c>
    </row>
    <row r="975" spans="1:25" x14ac:dyDescent="0.25">
      <c r="A975" s="44">
        <f t="shared" si="30"/>
        <v>0</v>
      </c>
      <c r="B975" s="44" t="str">
        <f t="shared" si="31"/>
        <v>　</v>
      </c>
      <c r="T975" s="16"/>
      <c r="W975" s="16"/>
      <c r="X975" s="36"/>
    </row>
    <row r="976" spans="1:25" x14ac:dyDescent="0.25">
      <c r="A976" s="44">
        <f t="shared" si="30"/>
        <v>0</v>
      </c>
      <c r="B976" s="44" t="str">
        <f t="shared" si="31"/>
        <v>　</v>
      </c>
      <c r="W976" s="16"/>
      <c r="X976" s="36"/>
      <c r="Y976" s="16"/>
    </row>
    <row r="977" spans="1:25" x14ac:dyDescent="0.25">
      <c r="A977" s="44">
        <f t="shared" si="30"/>
        <v>0</v>
      </c>
      <c r="B977" s="44" t="str">
        <f t="shared" si="31"/>
        <v>　</v>
      </c>
    </row>
    <row r="978" spans="1:25" x14ac:dyDescent="0.25">
      <c r="A978" s="44">
        <f t="shared" si="30"/>
        <v>0</v>
      </c>
      <c r="B978" s="44" t="str">
        <f t="shared" si="31"/>
        <v>　</v>
      </c>
    </row>
    <row r="979" spans="1:25" x14ac:dyDescent="0.25">
      <c r="A979" s="44">
        <f t="shared" si="30"/>
        <v>0</v>
      </c>
      <c r="B979" s="44" t="str">
        <f t="shared" si="31"/>
        <v>　</v>
      </c>
    </row>
    <row r="980" spans="1:25" x14ac:dyDescent="0.25">
      <c r="A980" s="44">
        <f t="shared" si="30"/>
        <v>0</v>
      </c>
      <c r="B980" s="44" t="str">
        <f t="shared" si="31"/>
        <v>　</v>
      </c>
    </row>
    <row r="981" spans="1:25" x14ac:dyDescent="0.25">
      <c r="A981" s="44">
        <f t="shared" si="30"/>
        <v>0</v>
      </c>
      <c r="B981" s="44" t="str">
        <f t="shared" si="31"/>
        <v>　</v>
      </c>
      <c r="W981" s="16"/>
      <c r="X981" s="36"/>
    </row>
    <row r="982" spans="1:25" x14ac:dyDescent="0.25">
      <c r="A982" s="44">
        <f t="shared" si="30"/>
        <v>0</v>
      </c>
      <c r="B982" s="44" t="str">
        <f t="shared" si="31"/>
        <v>　</v>
      </c>
    </row>
    <row r="983" spans="1:25" x14ac:dyDescent="0.25">
      <c r="A983" s="44">
        <f t="shared" si="30"/>
        <v>0</v>
      </c>
      <c r="B983" s="44" t="str">
        <f t="shared" si="31"/>
        <v>　</v>
      </c>
    </row>
    <row r="984" spans="1:25" x14ac:dyDescent="0.25">
      <c r="A984" s="44">
        <f t="shared" si="30"/>
        <v>0</v>
      </c>
      <c r="B984" s="44" t="str">
        <f t="shared" si="31"/>
        <v>　</v>
      </c>
    </row>
    <row r="985" spans="1:25" x14ac:dyDescent="0.25">
      <c r="A985" s="44">
        <f t="shared" si="30"/>
        <v>0</v>
      </c>
      <c r="B985" s="44" t="str">
        <f t="shared" si="31"/>
        <v>　</v>
      </c>
      <c r="W985" s="16"/>
      <c r="X985" s="36"/>
    </row>
    <row r="986" spans="1:25" x14ac:dyDescent="0.25">
      <c r="A986" s="44">
        <f t="shared" si="30"/>
        <v>0</v>
      </c>
      <c r="B986" s="44" t="str">
        <f t="shared" si="31"/>
        <v>　</v>
      </c>
      <c r="W986" s="16"/>
    </row>
    <row r="987" spans="1:25" x14ac:dyDescent="0.25">
      <c r="A987" s="44">
        <f t="shared" si="30"/>
        <v>0</v>
      </c>
      <c r="B987" s="44" t="str">
        <f t="shared" si="31"/>
        <v>　</v>
      </c>
      <c r="T987" s="16"/>
      <c r="W987" s="16"/>
      <c r="X987" s="36"/>
    </row>
    <row r="988" spans="1:25" x14ac:dyDescent="0.25">
      <c r="A988" s="44">
        <f t="shared" si="30"/>
        <v>0</v>
      </c>
      <c r="B988" s="44" t="str">
        <f t="shared" si="31"/>
        <v>　</v>
      </c>
    </row>
    <row r="989" spans="1:25" x14ac:dyDescent="0.25">
      <c r="A989" s="44">
        <f t="shared" si="30"/>
        <v>0</v>
      </c>
      <c r="B989" s="44" t="str">
        <f t="shared" si="31"/>
        <v>　</v>
      </c>
      <c r="T989" s="16"/>
      <c r="W989" s="16"/>
      <c r="X989" s="36"/>
    </row>
    <row r="990" spans="1:25" x14ac:dyDescent="0.25">
      <c r="A990" s="44">
        <f t="shared" si="30"/>
        <v>0</v>
      </c>
      <c r="B990" s="44" t="str">
        <f t="shared" si="31"/>
        <v>　</v>
      </c>
    </row>
    <row r="991" spans="1:25" x14ac:dyDescent="0.25">
      <c r="A991" s="44">
        <f t="shared" si="30"/>
        <v>0</v>
      </c>
      <c r="B991" s="44" t="str">
        <f t="shared" si="31"/>
        <v>　</v>
      </c>
      <c r="T991" s="16"/>
      <c r="W991" s="16"/>
      <c r="X991" s="36"/>
    </row>
    <row r="992" spans="1:25" x14ac:dyDescent="0.25">
      <c r="A992" s="44">
        <f t="shared" si="30"/>
        <v>0</v>
      </c>
      <c r="B992" s="44" t="str">
        <f t="shared" si="31"/>
        <v>　</v>
      </c>
      <c r="T992" s="16"/>
      <c r="W992" s="16"/>
      <c r="X992" s="36"/>
      <c r="Y992" s="16"/>
    </row>
    <row r="993" spans="1:25" x14ac:dyDescent="0.25">
      <c r="A993" s="44">
        <f t="shared" si="30"/>
        <v>0</v>
      </c>
      <c r="B993" s="44" t="str">
        <f t="shared" si="31"/>
        <v>　</v>
      </c>
    </row>
    <row r="994" spans="1:25" x14ac:dyDescent="0.25">
      <c r="A994" s="44">
        <f t="shared" si="30"/>
        <v>0</v>
      </c>
      <c r="B994" s="44" t="str">
        <f t="shared" si="31"/>
        <v>　</v>
      </c>
    </row>
    <row r="995" spans="1:25" x14ac:dyDescent="0.25">
      <c r="A995" s="44">
        <f t="shared" si="30"/>
        <v>0</v>
      </c>
      <c r="B995" s="44" t="str">
        <f t="shared" si="31"/>
        <v>　</v>
      </c>
      <c r="T995" s="16"/>
      <c r="W995" s="16"/>
    </row>
    <row r="996" spans="1:25" x14ac:dyDescent="0.25">
      <c r="A996" s="44">
        <f t="shared" si="30"/>
        <v>0</v>
      </c>
      <c r="B996" s="44" t="str">
        <f t="shared" si="31"/>
        <v>　</v>
      </c>
    </row>
    <row r="997" spans="1:25" x14ac:dyDescent="0.25">
      <c r="A997" s="44">
        <f t="shared" si="30"/>
        <v>0</v>
      </c>
      <c r="B997" s="44" t="str">
        <f t="shared" si="31"/>
        <v>　</v>
      </c>
    </row>
    <row r="998" spans="1:25" x14ac:dyDescent="0.25">
      <c r="A998" s="44">
        <f t="shared" si="30"/>
        <v>0</v>
      </c>
      <c r="B998" s="44" t="str">
        <f t="shared" si="31"/>
        <v>　</v>
      </c>
      <c r="W998" s="16"/>
      <c r="X998" s="36"/>
    </row>
    <row r="999" spans="1:25" x14ac:dyDescent="0.25">
      <c r="A999" s="44">
        <f t="shared" si="30"/>
        <v>0</v>
      </c>
      <c r="B999" s="44" t="str">
        <f t="shared" si="31"/>
        <v>　</v>
      </c>
    </row>
    <row r="1000" spans="1:25" x14ac:dyDescent="0.25">
      <c r="A1000" s="44">
        <f t="shared" si="30"/>
        <v>0</v>
      </c>
      <c r="B1000" s="44" t="str">
        <f t="shared" si="31"/>
        <v>　</v>
      </c>
    </row>
    <row r="1001" spans="1:25" x14ac:dyDescent="0.25">
      <c r="A1001" s="44">
        <f t="shared" si="30"/>
        <v>0</v>
      </c>
      <c r="B1001" s="44" t="str">
        <f t="shared" si="31"/>
        <v>　</v>
      </c>
    </row>
    <row r="1002" spans="1:25" x14ac:dyDescent="0.25">
      <c r="A1002" s="44">
        <f t="shared" si="30"/>
        <v>0</v>
      </c>
      <c r="B1002" s="44" t="str">
        <f t="shared" si="31"/>
        <v>　</v>
      </c>
    </row>
    <row r="1003" spans="1:25" x14ac:dyDescent="0.25">
      <c r="A1003" s="44">
        <f t="shared" si="30"/>
        <v>0</v>
      </c>
      <c r="B1003" s="44" t="str">
        <f t="shared" si="31"/>
        <v>　</v>
      </c>
    </row>
    <row r="1004" spans="1:25" x14ac:dyDescent="0.25">
      <c r="A1004" s="44">
        <f t="shared" si="30"/>
        <v>0</v>
      </c>
      <c r="B1004" s="44" t="str">
        <f t="shared" si="31"/>
        <v>　</v>
      </c>
      <c r="W1004" s="16"/>
    </row>
    <row r="1005" spans="1:25" x14ac:dyDescent="0.25">
      <c r="A1005" s="44">
        <f t="shared" si="30"/>
        <v>0</v>
      </c>
      <c r="B1005" s="44" t="str">
        <f t="shared" si="31"/>
        <v>　</v>
      </c>
      <c r="W1005" s="16"/>
      <c r="X1005" s="36"/>
      <c r="Y1005" s="16"/>
    </row>
    <row r="1006" spans="1:25" x14ac:dyDescent="0.25">
      <c r="A1006" s="44">
        <f t="shared" si="30"/>
        <v>0</v>
      </c>
      <c r="B1006" s="44" t="str">
        <f t="shared" si="31"/>
        <v>　</v>
      </c>
    </row>
    <row r="1007" spans="1:25" x14ac:dyDescent="0.25">
      <c r="A1007" s="44">
        <f t="shared" si="30"/>
        <v>0</v>
      </c>
      <c r="B1007" s="44" t="str">
        <f t="shared" si="31"/>
        <v>　</v>
      </c>
    </row>
    <row r="1008" spans="1:25" x14ac:dyDescent="0.25">
      <c r="A1008" s="44">
        <f t="shared" si="30"/>
        <v>0</v>
      </c>
      <c r="B1008" s="44" t="str">
        <f t="shared" si="31"/>
        <v>　</v>
      </c>
    </row>
    <row r="1009" spans="1:25" x14ac:dyDescent="0.25">
      <c r="A1009" s="44">
        <f t="shared" si="30"/>
        <v>0</v>
      </c>
      <c r="B1009" s="44" t="str">
        <f t="shared" si="31"/>
        <v>　</v>
      </c>
      <c r="W1009" s="16"/>
    </row>
    <row r="1010" spans="1:25" x14ac:dyDescent="0.25">
      <c r="A1010" s="44">
        <f t="shared" si="30"/>
        <v>0</v>
      </c>
      <c r="B1010" s="44" t="str">
        <f t="shared" si="31"/>
        <v>　</v>
      </c>
      <c r="W1010" s="16"/>
      <c r="X1010" s="36"/>
      <c r="Y1010" s="16"/>
    </row>
    <row r="1011" spans="1:25" x14ac:dyDescent="0.25">
      <c r="A1011" s="44">
        <f t="shared" si="30"/>
        <v>0</v>
      </c>
      <c r="B1011" s="44" t="str">
        <f t="shared" si="31"/>
        <v>　</v>
      </c>
    </row>
    <row r="1012" spans="1:25" x14ac:dyDescent="0.25">
      <c r="A1012" s="44">
        <f t="shared" si="30"/>
        <v>0</v>
      </c>
      <c r="B1012" s="44" t="str">
        <f t="shared" si="31"/>
        <v>　</v>
      </c>
    </row>
    <row r="1013" spans="1:25" x14ac:dyDescent="0.25">
      <c r="A1013" s="44">
        <f t="shared" si="30"/>
        <v>0</v>
      </c>
      <c r="B1013" s="44" t="str">
        <f t="shared" si="31"/>
        <v>　</v>
      </c>
    </row>
    <row r="1014" spans="1:25" x14ac:dyDescent="0.25">
      <c r="A1014" s="44">
        <f t="shared" si="30"/>
        <v>0</v>
      </c>
      <c r="B1014" s="44" t="str">
        <f t="shared" si="31"/>
        <v>　</v>
      </c>
      <c r="W1014" s="16"/>
      <c r="X1014" s="36"/>
      <c r="Y1014" s="16"/>
    </row>
    <row r="1015" spans="1:25" x14ac:dyDescent="0.25">
      <c r="A1015" s="44">
        <f t="shared" si="30"/>
        <v>0</v>
      </c>
      <c r="B1015" s="44" t="str">
        <f t="shared" si="31"/>
        <v>　</v>
      </c>
    </row>
    <row r="1016" spans="1:25" x14ac:dyDescent="0.25">
      <c r="A1016" s="44">
        <f t="shared" si="30"/>
        <v>0</v>
      </c>
      <c r="B1016" s="44" t="str">
        <f t="shared" si="31"/>
        <v>　</v>
      </c>
    </row>
    <row r="1017" spans="1:25" x14ac:dyDescent="0.25">
      <c r="A1017" s="44">
        <f t="shared" si="30"/>
        <v>0</v>
      </c>
      <c r="B1017" s="44" t="str">
        <f t="shared" si="31"/>
        <v>　</v>
      </c>
    </row>
    <row r="1018" spans="1:25" x14ac:dyDescent="0.25">
      <c r="A1018" s="44">
        <f t="shared" si="30"/>
        <v>0</v>
      </c>
      <c r="B1018" s="44" t="str">
        <f t="shared" si="31"/>
        <v>　</v>
      </c>
    </row>
    <row r="1019" spans="1:25" x14ac:dyDescent="0.25">
      <c r="A1019" s="44">
        <f t="shared" si="30"/>
        <v>0</v>
      </c>
      <c r="B1019" s="44" t="str">
        <f t="shared" si="31"/>
        <v>　</v>
      </c>
      <c r="W1019" s="16"/>
    </row>
    <row r="1020" spans="1:25" x14ac:dyDescent="0.25">
      <c r="A1020" s="44">
        <f t="shared" si="30"/>
        <v>0</v>
      </c>
      <c r="B1020" s="44" t="str">
        <f t="shared" si="31"/>
        <v>　</v>
      </c>
      <c r="W1020" s="16"/>
      <c r="X1020" s="36"/>
      <c r="Y1020" s="16"/>
    </row>
    <row r="1021" spans="1:25" x14ac:dyDescent="0.25">
      <c r="A1021" s="44">
        <f t="shared" si="30"/>
        <v>0</v>
      </c>
      <c r="B1021" s="44" t="str">
        <f t="shared" si="31"/>
        <v>　</v>
      </c>
    </row>
    <row r="1022" spans="1:25" x14ac:dyDescent="0.25">
      <c r="A1022" s="44">
        <f t="shared" si="30"/>
        <v>0</v>
      </c>
      <c r="B1022" s="44" t="str">
        <f t="shared" si="31"/>
        <v>　</v>
      </c>
    </row>
    <row r="1023" spans="1:25" x14ac:dyDescent="0.25">
      <c r="A1023" s="44">
        <f t="shared" si="30"/>
        <v>0</v>
      </c>
      <c r="B1023" s="44" t="str">
        <f t="shared" si="31"/>
        <v>　</v>
      </c>
    </row>
    <row r="1024" spans="1:25" x14ac:dyDescent="0.25">
      <c r="A1024" s="44">
        <f t="shared" si="30"/>
        <v>0</v>
      </c>
      <c r="B1024" s="44" t="str">
        <f t="shared" si="31"/>
        <v>　</v>
      </c>
    </row>
    <row r="1025" spans="1:25" x14ac:dyDescent="0.25">
      <c r="A1025" s="44">
        <f t="shared" si="30"/>
        <v>0</v>
      </c>
      <c r="B1025" s="44" t="str">
        <f t="shared" si="31"/>
        <v>　</v>
      </c>
      <c r="W1025" s="16"/>
      <c r="X1025" s="36"/>
      <c r="Y1025" s="16"/>
    </row>
    <row r="1026" spans="1:25" x14ac:dyDescent="0.25">
      <c r="A1026" s="44">
        <f t="shared" si="30"/>
        <v>0</v>
      </c>
      <c r="B1026" s="44" t="str">
        <f t="shared" si="31"/>
        <v>　</v>
      </c>
      <c r="W1026" s="16"/>
      <c r="X1026" s="36"/>
      <c r="Y1026" s="16"/>
    </row>
    <row r="1027" spans="1:25" x14ac:dyDescent="0.25">
      <c r="A1027" s="44">
        <f t="shared" ref="A1027:A1090" si="32">C1027</f>
        <v>0</v>
      </c>
      <c r="B1027" s="44" t="str">
        <f t="shared" ref="B1027:B1090" si="33">D1027&amp;"　"&amp;E1027</f>
        <v>　</v>
      </c>
    </row>
    <row r="1028" spans="1:25" x14ac:dyDescent="0.25">
      <c r="A1028" s="44">
        <f t="shared" si="32"/>
        <v>0</v>
      </c>
      <c r="B1028" s="44" t="str">
        <f t="shared" si="33"/>
        <v>　</v>
      </c>
      <c r="W1028" s="16"/>
      <c r="X1028" s="36"/>
    </row>
    <row r="1029" spans="1:25" x14ac:dyDescent="0.25">
      <c r="A1029" s="44">
        <f t="shared" si="32"/>
        <v>0</v>
      </c>
      <c r="B1029" s="44" t="str">
        <f t="shared" si="33"/>
        <v>　</v>
      </c>
      <c r="T1029" s="16"/>
      <c r="W1029" s="16"/>
      <c r="X1029" s="36"/>
    </row>
    <row r="1030" spans="1:25" x14ac:dyDescent="0.25">
      <c r="A1030" s="44">
        <f t="shared" si="32"/>
        <v>0</v>
      </c>
      <c r="B1030" s="44" t="str">
        <f t="shared" si="33"/>
        <v>　</v>
      </c>
    </row>
    <row r="1031" spans="1:25" x14ac:dyDescent="0.25">
      <c r="A1031" s="44">
        <f t="shared" si="32"/>
        <v>0</v>
      </c>
      <c r="B1031" s="44" t="str">
        <f t="shared" si="33"/>
        <v>　</v>
      </c>
      <c r="T1031" s="16"/>
      <c r="W1031" s="16"/>
      <c r="X1031" s="36"/>
    </row>
    <row r="1032" spans="1:25" x14ac:dyDescent="0.25">
      <c r="A1032" s="44">
        <f t="shared" si="32"/>
        <v>0</v>
      </c>
      <c r="B1032" s="44" t="str">
        <f t="shared" si="33"/>
        <v>　</v>
      </c>
      <c r="W1032" s="16"/>
      <c r="X1032" s="36"/>
    </row>
    <row r="1033" spans="1:25" x14ac:dyDescent="0.25">
      <c r="A1033" s="44">
        <f t="shared" si="32"/>
        <v>0</v>
      </c>
      <c r="B1033" s="44" t="str">
        <f t="shared" si="33"/>
        <v>　</v>
      </c>
    </row>
    <row r="1034" spans="1:25" x14ac:dyDescent="0.25">
      <c r="A1034" s="44">
        <f t="shared" si="32"/>
        <v>0</v>
      </c>
      <c r="B1034" s="44" t="str">
        <f t="shared" si="33"/>
        <v>　</v>
      </c>
    </row>
    <row r="1035" spans="1:25" x14ac:dyDescent="0.25">
      <c r="A1035" s="44">
        <f t="shared" si="32"/>
        <v>0</v>
      </c>
      <c r="B1035" s="44" t="str">
        <f t="shared" si="33"/>
        <v>　</v>
      </c>
    </row>
    <row r="1036" spans="1:25" x14ac:dyDescent="0.25">
      <c r="A1036" s="44">
        <f t="shared" si="32"/>
        <v>0</v>
      </c>
      <c r="B1036" s="44" t="str">
        <f t="shared" si="33"/>
        <v>　</v>
      </c>
    </row>
    <row r="1037" spans="1:25" x14ac:dyDescent="0.25">
      <c r="A1037" s="44">
        <f t="shared" si="32"/>
        <v>0</v>
      </c>
      <c r="B1037" s="44" t="str">
        <f t="shared" si="33"/>
        <v>　</v>
      </c>
    </row>
    <row r="1038" spans="1:25" x14ac:dyDescent="0.25">
      <c r="A1038" s="44">
        <f t="shared" si="32"/>
        <v>0</v>
      </c>
      <c r="B1038" s="44" t="str">
        <f t="shared" si="33"/>
        <v>　</v>
      </c>
      <c r="T1038" s="16"/>
      <c r="W1038" s="16"/>
      <c r="X1038" s="36"/>
    </row>
    <row r="1039" spans="1:25" x14ac:dyDescent="0.25">
      <c r="A1039" s="44">
        <f t="shared" si="32"/>
        <v>0</v>
      </c>
      <c r="B1039" s="44" t="str">
        <f t="shared" si="33"/>
        <v>　</v>
      </c>
    </row>
    <row r="1040" spans="1:25" x14ac:dyDescent="0.25">
      <c r="A1040" s="44">
        <f t="shared" si="32"/>
        <v>0</v>
      </c>
      <c r="B1040" s="44" t="str">
        <f t="shared" si="33"/>
        <v>　</v>
      </c>
    </row>
    <row r="1041" spans="1:25" x14ac:dyDescent="0.25">
      <c r="A1041" s="44">
        <f t="shared" si="32"/>
        <v>0</v>
      </c>
      <c r="B1041" s="44" t="str">
        <f t="shared" si="33"/>
        <v>　</v>
      </c>
    </row>
    <row r="1042" spans="1:25" x14ac:dyDescent="0.25">
      <c r="A1042" s="44">
        <f t="shared" si="32"/>
        <v>0</v>
      </c>
      <c r="B1042" s="44" t="str">
        <f t="shared" si="33"/>
        <v>　</v>
      </c>
      <c r="T1042" s="16"/>
      <c r="W1042" s="16"/>
      <c r="X1042" s="36"/>
    </row>
    <row r="1043" spans="1:25" x14ac:dyDescent="0.25">
      <c r="A1043" s="44">
        <f t="shared" si="32"/>
        <v>0</v>
      </c>
      <c r="B1043" s="44" t="str">
        <f t="shared" si="33"/>
        <v>　</v>
      </c>
    </row>
    <row r="1044" spans="1:25" x14ac:dyDescent="0.25">
      <c r="A1044" s="44">
        <f t="shared" si="32"/>
        <v>0</v>
      </c>
      <c r="B1044" s="44" t="str">
        <f t="shared" si="33"/>
        <v>　</v>
      </c>
    </row>
    <row r="1045" spans="1:25" x14ac:dyDescent="0.25">
      <c r="A1045" s="44">
        <f t="shared" si="32"/>
        <v>0</v>
      </c>
      <c r="B1045" s="44" t="str">
        <f t="shared" si="33"/>
        <v>　</v>
      </c>
      <c r="W1045" s="16"/>
      <c r="X1045" s="36"/>
      <c r="Y1045" s="16"/>
    </row>
    <row r="1046" spans="1:25" x14ac:dyDescent="0.25">
      <c r="A1046" s="44">
        <f t="shared" si="32"/>
        <v>0</v>
      </c>
      <c r="B1046" s="44" t="str">
        <f t="shared" si="33"/>
        <v>　</v>
      </c>
    </row>
    <row r="1047" spans="1:25" x14ac:dyDescent="0.25">
      <c r="A1047" s="44">
        <f t="shared" si="32"/>
        <v>0</v>
      </c>
      <c r="B1047" s="44" t="str">
        <f t="shared" si="33"/>
        <v>　</v>
      </c>
      <c r="W1047" s="16"/>
    </row>
    <row r="1048" spans="1:25" x14ac:dyDescent="0.25">
      <c r="A1048" s="44">
        <f t="shared" si="32"/>
        <v>0</v>
      </c>
      <c r="B1048" s="44" t="str">
        <f t="shared" si="33"/>
        <v>　</v>
      </c>
    </row>
    <row r="1049" spans="1:25" x14ac:dyDescent="0.25">
      <c r="A1049" s="44">
        <f t="shared" si="32"/>
        <v>0</v>
      </c>
      <c r="B1049" s="44" t="str">
        <f t="shared" si="33"/>
        <v>　</v>
      </c>
    </row>
    <row r="1050" spans="1:25" x14ac:dyDescent="0.25">
      <c r="A1050" s="44">
        <f t="shared" si="32"/>
        <v>0</v>
      </c>
      <c r="B1050" s="44" t="str">
        <f t="shared" si="33"/>
        <v>　</v>
      </c>
      <c r="W1050" s="16"/>
    </row>
    <row r="1051" spans="1:25" x14ac:dyDescent="0.25">
      <c r="A1051" s="44">
        <f t="shared" si="32"/>
        <v>0</v>
      </c>
      <c r="B1051" s="44" t="str">
        <f t="shared" si="33"/>
        <v>　</v>
      </c>
    </row>
    <row r="1052" spans="1:25" x14ac:dyDescent="0.25">
      <c r="A1052" s="44">
        <f t="shared" si="32"/>
        <v>0</v>
      </c>
      <c r="B1052" s="44" t="str">
        <f t="shared" si="33"/>
        <v>　</v>
      </c>
    </row>
    <row r="1053" spans="1:25" x14ac:dyDescent="0.25">
      <c r="A1053" s="44">
        <f t="shared" si="32"/>
        <v>0</v>
      </c>
      <c r="B1053" s="44" t="str">
        <f t="shared" si="33"/>
        <v>　</v>
      </c>
    </row>
    <row r="1054" spans="1:25" x14ac:dyDescent="0.25">
      <c r="A1054" s="44">
        <f t="shared" si="32"/>
        <v>0</v>
      </c>
      <c r="B1054" s="44" t="str">
        <f t="shared" si="33"/>
        <v>　</v>
      </c>
    </row>
    <row r="1055" spans="1:25" x14ac:dyDescent="0.25">
      <c r="A1055" s="44">
        <f t="shared" si="32"/>
        <v>0</v>
      </c>
      <c r="B1055" s="44" t="str">
        <f t="shared" si="33"/>
        <v>　</v>
      </c>
    </row>
    <row r="1056" spans="1:25" x14ac:dyDescent="0.25">
      <c r="A1056" s="44">
        <f t="shared" si="32"/>
        <v>0</v>
      </c>
      <c r="B1056" s="44" t="str">
        <f t="shared" si="33"/>
        <v>　</v>
      </c>
    </row>
    <row r="1057" spans="1:25" x14ac:dyDescent="0.25">
      <c r="A1057" s="44">
        <f t="shared" si="32"/>
        <v>0</v>
      </c>
      <c r="B1057" s="44" t="str">
        <f t="shared" si="33"/>
        <v>　</v>
      </c>
    </row>
    <row r="1058" spans="1:25" x14ac:dyDescent="0.25">
      <c r="A1058" s="44">
        <f t="shared" si="32"/>
        <v>0</v>
      </c>
      <c r="B1058" s="44" t="str">
        <f t="shared" si="33"/>
        <v>　</v>
      </c>
    </row>
    <row r="1059" spans="1:25" x14ac:dyDescent="0.25">
      <c r="A1059" s="44">
        <f t="shared" si="32"/>
        <v>0</v>
      </c>
      <c r="B1059" s="44" t="str">
        <f t="shared" si="33"/>
        <v>　</v>
      </c>
    </row>
    <row r="1060" spans="1:25" x14ac:dyDescent="0.25">
      <c r="A1060" s="44">
        <f t="shared" si="32"/>
        <v>0</v>
      </c>
      <c r="B1060" s="44" t="str">
        <f t="shared" si="33"/>
        <v>　</v>
      </c>
      <c r="W1060" s="16"/>
      <c r="X1060" s="36"/>
      <c r="Y1060" s="16"/>
    </row>
    <row r="1061" spans="1:25" x14ac:dyDescent="0.25">
      <c r="A1061" s="44">
        <f t="shared" si="32"/>
        <v>0</v>
      </c>
      <c r="B1061" s="44" t="str">
        <f t="shared" si="33"/>
        <v>　</v>
      </c>
      <c r="W1061" s="16"/>
      <c r="X1061" s="36"/>
      <c r="Y1061" s="16"/>
    </row>
    <row r="1062" spans="1:25" x14ac:dyDescent="0.25">
      <c r="A1062" s="44">
        <f t="shared" si="32"/>
        <v>0</v>
      </c>
      <c r="B1062" s="44" t="str">
        <f t="shared" si="33"/>
        <v>　</v>
      </c>
    </row>
    <row r="1063" spans="1:25" x14ac:dyDescent="0.25">
      <c r="A1063" s="44">
        <f t="shared" si="32"/>
        <v>0</v>
      </c>
      <c r="B1063" s="44" t="str">
        <f t="shared" si="33"/>
        <v>　</v>
      </c>
      <c r="T1063" s="16"/>
      <c r="W1063" s="16"/>
      <c r="X1063" s="36"/>
    </row>
    <row r="1064" spans="1:25" x14ac:dyDescent="0.25">
      <c r="A1064" s="44">
        <f t="shared" si="32"/>
        <v>0</v>
      </c>
      <c r="B1064" s="44" t="str">
        <f t="shared" si="33"/>
        <v>　</v>
      </c>
    </row>
    <row r="1065" spans="1:25" x14ac:dyDescent="0.25">
      <c r="A1065" s="44">
        <f t="shared" si="32"/>
        <v>0</v>
      </c>
      <c r="B1065" s="44" t="str">
        <f t="shared" si="33"/>
        <v>　</v>
      </c>
    </row>
    <row r="1066" spans="1:25" x14ac:dyDescent="0.25">
      <c r="A1066" s="44">
        <f t="shared" si="32"/>
        <v>0</v>
      </c>
      <c r="B1066" s="44" t="str">
        <f t="shared" si="33"/>
        <v>　</v>
      </c>
    </row>
    <row r="1067" spans="1:25" x14ac:dyDescent="0.25">
      <c r="A1067" s="44">
        <f t="shared" si="32"/>
        <v>0</v>
      </c>
      <c r="B1067" s="44" t="str">
        <f t="shared" si="33"/>
        <v>　</v>
      </c>
    </row>
    <row r="1068" spans="1:25" x14ac:dyDescent="0.25">
      <c r="A1068" s="44">
        <f t="shared" si="32"/>
        <v>0</v>
      </c>
      <c r="B1068" s="44" t="str">
        <f t="shared" si="33"/>
        <v>　</v>
      </c>
    </row>
    <row r="1069" spans="1:25" x14ac:dyDescent="0.25">
      <c r="A1069" s="44">
        <f t="shared" si="32"/>
        <v>0</v>
      </c>
      <c r="B1069" s="44" t="str">
        <f t="shared" si="33"/>
        <v>　</v>
      </c>
    </row>
    <row r="1070" spans="1:25" x14ac:dyDescent="0.25">
      <c r="A1070" s="44">
        <f t="shared" si="32"/>
        <v>0</v>
      </c>
      <c r="B1070" s="44" t="str">
        <f t="shared" si="33"/>
        <v>　</v>
      </c>
    </row>
    <row r="1071" spans="1:25" x14ac:dyDescent="0.25">
      <c r="A1071" s="44">
        <f t="shared" si="32"/>
        <v>0</v>
      </c>
      <c r="B1071" s="44" t="str">
        <f t="shared" si="33"/>
        <v>　</v>
      </c>
      <c r="W1071" s="16"/>
    </row>
    <row r="1072" spans="1:25" x14ac:dyDescent="0.25">
      <c r="A1072" s="44">
        <f t="shared" si="32"/>
        <v>0</v>
      </c>
      <c r="B1072" s="44" t="str">
        <f t="shared" si="33"/>
        <v>　</v>
      </c>
      <c r="W1072" s="16"/>
      <c r="X1072" s="36"/>
      <c r="Y1072" s="16"/>
    </row>
    <row r="1073" spans="1:25" x14ac:dyDescent="0.25">
      <c r="A1073" s="44">
        <f t="shared" si="32"/>
        <v>0</v>
      </c>
      <c r="B1073" s="44" t="str">
        <f t="shared" si="33"/>
        <v>　</v>
      </c>
      <c r="T1073" s="16"/>
    </row>
    <row r="1074" spans="1:25" x14ac:dyDescent="0.25">
      <c r="A1074" s="44">
        <f t="shared" si="32"/>
        <v>0</v>
      </c>
      <c r="B1074" s="44" t="str">
        <f t="shared" si="33"/>
        <v>　</v>
      </c>
      <c r="W1074" s="16"/>
      <c r="X1074" s="36"/>
      <c r="Y1074" s="16"/>
    </row>
    <row r="1075" spans="1:25" x14ac:dyDescent="0.25">
      <c r="A1075" s="44">
        <f t="shared" si="32"/>
        <v>0</v>
      </c>
      <c r="B1075" s="44" t="str">
        <f t="shared" si="33"/>
        <v>　</v>
      </c>
    </row>
    <row r="1076" spans="1:25" x14ac:dyDescent="0.25">
      <c r="A1076" s="44">
        <f t="shared" si="32"/>
        <v>0</v>
      </c>
      <c r="B1076" s="44" t="str">
        <f t="shared" si="33"/>
        <v>　</v>
      </c>
    </row>
    <row r="1077" spans="1:25" x14ac:dyDescent="0.25">
      <c r="A1077" s="44">
        <f t="shared" si="32"/>
        <v>0</v>
      </c>
      <c r="B1077" s="44" t="str">
        <f t="shared" si="33"/>
        <v>　</v>
      </c>
      <c r="W1077" s="16"/>
      <c r="X1077" s="36"/>
    </row>
    <row r="1078" spans="1:25" x14ac:dyDescent="0.25">
      <c r="A1078" s="44">
        <f t="shared" si="32"/>
        <v>0</v>
      </c>
      <c r="B1078" s="44" t="str">
        <f t="shared" si="33"/>
        <v>　</v>
      </c>
      <c r="W1078" s="16"/>
      <c r="X1078" s="36"/>
      <c r="Y1078" s="16"/>
    </row>
    <row r="1079" spans="1:25" x14ac:dyDescent="0.25">
      <c r="A1079" s="44">
        <f t="shared" si="32"/>
        <v>0</v>
      </c>
      <c r="B1079" s="44" t="str">
        <f t="shared" si="33"/>
        <v>　</v>
      </c>
    </row>
    <row r="1080" spans="1:25" x14ac:dyDescent="0.25">
      <c r="A1080" s="44">
        <f t="shared" si="32"/>
        <v>0</v>
      </c>
      <c r="B1080" s="44" t="str">
        <f t="shared" si="33"/>
        <v>　</v>
      </c>
      <c r="T1080" s="16"/>
      <c r="W1080" s="16"/>
      <c r="X1080" s="36"/>
    </row>
    <row r="1081" spans="1:25" x14ac:dyDescent="0.25">
      <c r="A1081" s="44">
        <f t="shared" si="32"/>
        <v>0</v>
      </c>
      <c r="B1081" s="44" t="str">
        <f t="shared" si="33"/>
        <v>　</v>
      </c>
    </row>
    <row r="1082" spans="1:25" x14ac:dyDescent="0.25">
      <c r="A1082" s="44">
        <f t="shared" si="32"/>
        <v>0</v>
      </c>
      <c r="B1082" s="44" t="str">
        <f t="shared" si="33"/>
        <v>　</v>
      </c>
    </row>
    <row r="1083" spans="1:25" x14ac:dyDescent="0.25">
      <c r="A1083" s="44">
        <f t="shared" si="32"/>
        <v>0</v>
      </c>
      <c r="B1083" s="44" t="str">
        <f t="shared" si="33"/>
        <v>　</v>
      </c>
    </row>
    <row r="1084" spans="1:25" x14ac:dyDescent="0.25">
      <c r="A1084" s="44">
        <f t="shared" si="32"/>
        <v>0</v>
      </c>
      <c r="B1084" s="44" t="str">
        <f t="shared" si="33"/>
        <v>　</v>
      </c>
      <c r="W1084" s="16"/>
      <c r="X1084" s="36"/>
      <c r="Y1084" s="16"/>
    </row>
    <row r="1085" spans="1:25" x14ac:dyDescent="0.25">
      <c r="A1085" s="44">
        <f t="shared" si="32"/>
        <v>0</v>
      </c>
      <c r="B1085" s="44" t="str">
        <f t="shared" si="33"/>
        <v>　</v>
      </c>
    </row>
    <row r="1086" spans="1:25" x14ac:dyDescent="0.25">
      <c r="A1086" s="44">
        <f t="shared" si="32"/>
        <v>0</v>
      </c>
      <c r="B1086" s="44" t="str">
        <f t="shared" si="33"/>
        <v>　</v>
      </c>
    </row>
    <row r="1087" spans="1:25" x14ac:dyDescent="0.25">
      <c r="A1087" s="44">
        <f t="shared" si="32"/>
        <v>0</v>
      </c>
      <c r="B1087" s="44" t="str">
        <f t="shared" si="33"/>
        <v>　</v>
      </c>
    </row>
    <row r="1088" spans="1:25" x14ac:dyDescent="0.25">
      <c r="A1088" s="44">
        <f t="shared" si="32"/>
        <v>0</v>
      </c>
      <c r="B1088" s="44" t="str">
        <f t="shared" si="33"/>
        <v>　</v>
      </c>
      <c r="T1088" s="16"/>
      <c r="W1088" s="16"/>
      <c r="X1088" s="36"/>
    </row>
    <row r="1089" spans="1:25" x14ac:dyDescent="0.25">
      <c r="A1089" s="44">
        <f t="shared" si="32"/>
        <v>0</v>
      </c>
      <c r="B1089" s="44" t="str">
        <f t="shared" si="33"/>
        <v>　</v>
      </c>
      <c r="W1089" s="16"/>
    </row>
    <row r="1090" spans="1:25" x14ac:dyDescent="0.25">
      <c r="A1090" s="44">
        <f t="shared" si="32"/>
        <v>0</v>
      </c>
      <c r="B1090" s="44" t="str">
        <f t="shared" si="33"/>
        <v>　</v>
      </c>
    </row>
    <row r="1091" spans="1:25" x14ac:dyDescent="0.25">
      <c r="A1091" s="44">
        <f t="shared" ref="A1091:A1154" si="34">C1091</f>
        <v>0</v>
      </c>
      <c r="B1091" s="44" t="str">
        <f t="shared" ref="B1091:B1154" si="35">D1091&amp;"　"&amp;E1091</f>
        <v>　</v>
      </c>
      <c r="W1091" s="16"/>
      <c r="X1091" s="36"/>
      <c r="Y1091" s="16"/>
    </row>
    <row r="1092" spans="1:25" x14ac:dyDescent="0.25">
      <c r="A1092" s="44">
        <f t="shared" si="34"/>
        <v>0</v>
      </c>
      <c r="B1092" s="44" t="str">
        <f t="shared" si="35"/>
        <v>　</v>
      </c>
    </row>
    <row r="1093" spans="1:25" x14ac:dyDescent="0.25">
      <c r="A1093" s="44">
        <f t="shared" si="34"/>
        <v>0</v>
      </c>
      <c r="B1093" s="44" t="str">
        <f t="shared" si="35"/>
        <v>　</v>
      </c>
      <c r="W1093" s="16"/>
      <c r="X1093" s="36"/>
    </row>
    <row r="1094" spans="1:25" x14ac:dyDescent="0.25">
      <c r="A1094" s="44">
        <f t="shared" si="34"/>
        <v>0</v>
      </c>
      <c r="B1094" s="44" t="str">
        <f t="shared" si="35"/>
        <v>　</v>
      </c>
      <c r="W1094" s="16"/>
      <c r="X1094" s="36"/>
    </row>
    <row r="1095" spans="1:25" x14ac:dyDescent="0.25">
      <c r="A1095" s="44">
        <f t="shared" si="34"/>
        <v>0</v>
      </c>
      <c r="B1095" s="44" t="str">
        <f t="shared" si="35"/>
        <v>　</v>
      </c>
    </row>
    <row r="1096" spans="1:25" x14ac:dyDescent="0.25">
      <c r="A1096" s="44">
        <f t="shared" si="34"/>
        <v>0</v>
      </c>
      <c r="B1096" s="44" t="str">
        <f t="shared" si="35"/>
        <v>　</v>
      </c>
    </row>
    <row r="1097" spans="1:25" x14ac:dyDescent="0.25">
      <c r="A1097" s="44">
        <f t="shared" si="34"/>
        <v>0</v>
      </c>
      <c r="B1097" s="44" t="str">
        <f t="shared" si="35"/>
        <v>　</v>
      </c>
    </row>
    <row r="1098" spans="1:25" x14ac:dyDescent="0.25">
      <c r="A1098" s="44">
        <f t="shared" si="34"/>
        <v>0</v>
      </c>
      <c r="B1098" s="44" t="str">
        <f t="shared" si="35"/>
        <v>　</v>
      </c>
    </row>
    <row r="1099" spans="1:25" x14ac:dyDescent="0.25">
      <c r="A1099" s="44">
        <f t="shared" si="34"/>
        <v>0</v>
      </c>
      <c r="B1099" s="44" t="str">
        <f t="shared" si="35"/>
        <v>　</v>
      </c>
    </row>
    <row r="1100" spans="1:25" x14ac:dyDescent="0.25">
      <c r="A1100" s="44">
        <f t="shared" si="34"/>
        <v>0</v>
      </c>
      <c r="B1100" s="44" t="str">
        <f t="shared" si="35"/>
        <v>　</v>
      </c>
    </row>
    <row r="1101" spans="1:25" x14ac:dyDescent="0.25">
      <c r="A1101" s="44">
        <f t="shared" si="34"/>
        <v>0</v>
      </c>
      <c r="B1101" s="44" t="str">
        <f t="shared" si="35"/>
        <v>　</v>
      </c>
      <c r="W1101" s="16"/>
      <c r="X1101" s="36"/>
      <c r="Y1101" s="16"/>
    </row>
    <row r="1102" spans="1:25" x14ac:dyDescent="0.25">
      <c r="A1102" s="44">
        <f t="shared" si="34"/>
        <v>0</v>
      </c>
      <c r="B1102" s="44" t="str">
        <f t="shared" si="35"/>
        <v>　</v>
      </c>
    </row>
    <row r="1103" spans="1:25" x14ac:dyDescent="0.25">
      <c r="A1103" s="44">
        <f t="shared" si="34"/>
        <v>0</v>
      </c>
      <c r="B1103" s="44" t="str">
        <f t="shared" si="35"/>
        <v>　</v>
      </c>
    </row>
    <row r="1104" spans="1:25" x14ac:dyDescent="0.25">
      <c r="A1104" s="44">
        <f t="shared" si="34"/>
        <v>0</v>
      </c>
      <c r="B1104" s="44" t="str">
        <f t="shared" si="35"/>
        <v>　</v>
      </c>
    </row>
    <row r="1105" spans="1:25" x14ac:dyDescent="0.25">
      <c r="A1105" s="44">
        <f t="shared" si="34"/>
        <v>0</v>
      </c>
      <c r="B1105" s="44" t="str">
        <f t="shared" si="35"/>
        <v>　</v>
      </c>
      <c r="T1105" s="16"/>
      <c r="W1105" s="16"/>
      <c r="X1105" s="36"/>
    </row>
    <row r="1106" spans="1:25" x14ac:dyDescent="0.25">
      <c r="A1106" s="44">
        <f t="shared" si="34"/>
        <v>0</v>
      </c>
      <c r="B1106" s="44" t="str">
        <f t="shared" si="35"/>
        <v>　</v>
      </c>
    </row>
    <row r="1107" spans="1:25" x14ac:dyDescent="0.25">
      <c r="A1107" s="44">
        <f t="shared" si="34"/>
        <v>0</v>
      </c>
      <c r="B1107" s="44" t="str">
        <f t="shared" si="35"/>
        <v>　</v>
      </c>
      <c r="W1107" s="16"/>
      <c r="X1107" s="36"/>
      <c r="Y1107" s="16"/>
    </row>
    <row r="1108" spans="1:25" x14ac:dyDescent="0.25">
      <c r="A1108" s="44">
        <f t="shared" si="34"/>
        <v>0</v>
      </c>
      <c r="B1108" s="44" t="str">
        <f t="shared" si="35"/>
        <v>　</v>
      </c>
    </row>
    <row r="1109" spans="1:25" x14ac:dyDescent="0.25">
      <c r="A1109" s="44">
        <f t="shared" si="34"/>
        <v>0</v>
      </c>
      <c r="B1109" s="44" t="str">
        <f t="shared" si="35"/>
        <v>　</v>
      </c>
    </row>
    <row r="1110" spans="1:25" x14ac:dyDescent="0.25">
      <c r="A1110" s="44">
        <f t="shared" si="34"/>
        <v>0</v>
      </c>
      <c r="B1110" s="44" t="str">
        <f t="shared" si="35"/>
        <v>　</v>
      </c>
    </row>
    <row r="1111" spans="1:25" x14ac:dyDescent="0.25">
      <c r="A1111" s="44">
        <f t="shared" si="34"/>
        <v>0</v>
      </c>
      <c r="B1111" s="44" t="str">
        <f t="shared" si="35"/>
        <v>　</v>
      </c>
    </row>
    <row r="1112" spans="1:25" x14ac:dyDescent="0.25">
      <c r="A1112" s="44">
        <f t="shared" si="34"/>
        <v>0</v>
      </c>
      <c r="B1112" s="44" t="str">
        <f t="shared" si="35"/>
        <v>　</v>
      </c>
    </row>
    <row r="1113" spans="1:25" x14ac:dyDescent="0.25">
      <c r="A1113" s="44">
        <f t="shared" si="34"/>
        <v>0</v>
      </c>
      <c r="B1113" s="44" t="str">
        <f t="shared" si="35"/>
        <v>　</v>
      </c>
    </row>
    <row r="1114" spans="1:25" x14ac:dyDescent="0.25">
      <c r="A1114" s="44">
        <f t="shared" si="34"/>
        <v>0</v>
      </c>
      <c r="B1114" s="44" t="str">
        <f t="shared" si="35"/>
        <v>　</v>
      </c>
    </row>
    <row r="1115" spans="1:25" x14ac:dyDescent="0.25">
      <c r="A1115" s="44">
        <f t="shared" si="34"/>
        <v>0</v>
      </c>
      <c r="B1115" s="44" t="str">
        <f t="shared" si="35"/>
        <v>　</v>
      </c>
    </row>
    <row r="1116" spans="1:25" x14ac:dyDescent="0.25">
      <c r="A1116" s="44">
        <f t="shared" si="34"/>
        <v>0</v>
      </c>
      <c r="B1116" s="44" t="str">
        <f t="shared" si="35"/>
        <v>　</v>
      </c>
      <c r="W1116" s="16"/>
      <c r="X1116" s="36"/>
      <c r="Y1116" s="16"/>
    </row>
    <row r="1117" spans="1:25" x14ac:dyDescent="0.25">
      <c r="A1117" s="44">
        <f t="shared" si="34"/>
        <v>0</v>
      </c>
      <c r="B1117" s="44" t="str">
        <f t="shared" si="35"/>
        <v>　</v>
      </c>
    </row>
    <row r="1118" spans="1:25" x14ac:dyDescent="0.25">
      <c r="A1118" s="44">
        <f t="shared" si="34"/>
        <v>0</v>
      </c>
      <c r="B1118" s="44" t="str">
        <f t="shared" si="35"/>
        <v>　</v>
      </c>
    </row>
    <row r="1119" spans="1:25" x14ac:dyDescent="0.25">
      <c r="A1119" s="44">
        <f t="shared" si="34"/>
        <v>0</v>
      </c>
      <c r="B1119" s="44" t="str">
        <f t="shared" si="35"/>
        <v>　</v>
      </c>
      <c r="T1119" s="16"/>
      <c r="W1119" s="16"/>
      <c r="X1119" s="36"/>
    </row>
    <row r="1120" spans="1:25" x14ac:dyDescent="0.25">
      <c r="A1120" s="44">
        <f t="shared" si="34"/>
        <v>0</v>
      </c>
      <c r="B1120" s="44" t="str">
        <f t="shared" si="35"/>
        <v>　</v>
      </c>
      <c r="W1120" s="16"/>
      <c r="X1120" s="36"/>
      <c r="Y1120" s="16"/>
    </row>
    <row r="1121" spans="1:25" x14ac:dyDescent="0.25">
      <c r="A1121" s="44">
        <f t="shared" si="34"/>
        <v>0</v>
      </c>
      <c r="B1121" s="44" t="str">
        <f t="shared" si="35"/>
        <v>　</v>
      </c>
    </row>
    <row r="1122" spans="1:25" x14ac:dyDescent="0.25">
      <c r="A1122" s="44">
        <f t="shared" si="34"/>
        <v>0</v>
      </c>
      <c r="B1122" s="44" t="str">
        <f t="shared" si="35"/>
        <v>　</v>
      </c>
    </row>
    <row r="1123" spans="1:25" x14ac:dyDescent="0.25">
      <c r="A1123" s="44">
        <f t="shared" si="34"/>
        <v>0</v>
      </c>
      <c r="B1123" s="44" t="str">
        <f t="shared" si="35"/>
        <v>　</v>
      </c>
    </row>
    <row r="1124" spans="1:25" x14ac:dyDescent="0.25">
      <c r="A1124" s="44">
        <f t="shared" si="34"/>
        <v>0</v>
      </c>
      <c r="B1124" s="44" t="str">
        <f t="shared" si="35"/>
        <v>　</v>
      </c>
    </row>
    <row r="1125" spans="1:25" x14ac:dyDescent="0.25">
      <c r="A1125" s="44">
        <f t="shared" si="34"/>
        <v>0</v>
      </c>
      <c r="B1125" s="44" t="str">
        <f t="shared" si="35"/>
        <v>　</v>
      </c>
    </row>
    <row r="1126" spans="1:25" x14ac:dyDescent="0.25">
      <c r="A1126" s="44">
        <f t="shared" si="34"/>
        <v>0</v>
      </c>
      <c r="B1126" s="44" t="str">
        <f t="shared" si="35"/>
        <v>　</v>
      </c>
    </row>
    <row r="1127" spans="1:25" x14ac:dyDescent="0.25">
      <c r="A1127" s="44">
        <f t="shared" si="34"/>
        <v>0</v>
      </c>
      <c r="B1127" s="44" t="str">
        <f t="shared" si="35"/>
        <v>　</v>
      </c>
    </row>
    <row r="1128" spans="1:25" x14ac:dyDescent="0.25">
      <c r="A1128" s="44">
        <f t="shared" si="34"/>
        <v>0</v>
      </c>
      <c r="B1128" s="44" t="str">
        <f t="shared" si="35"/>
        <v>　</v>
      </c>
    </row>
    <row r="1129" spans="1:25" x14ac:dyDescent="0.25">
      <c r="A1129" s="44">
        <f t="shared" si="34"/>
        <v>0</v>
      </c>
      <c r="B1129" s="44" t="str">
        <f t="shared" si="35"/>
        <v>　</v>
      </c>
      <c r="W1129" s="16"/>
      <c r="X1129" s="36"/>
      <c r="Y1129" s="16"/>
    </row>
    <row r="1130" spans="1:25" x14ac:dyDescent="0.25">
      <c r="A1130" s="44">
        <f t="shared" si="34"/>
        <v>0</v>
      </c>
      <c r="B1130" s="44" t="str">
        <f t="shared" si="35"/>
        <v>　</v>
      </c>
    </row>
    <row r="1131" spans="1:25" x14ac:dyDescent="0.25">
      <c r="A1131" s="44">
        <f t="shared" si="34"/>
        <v>0</v>
      </c>
      <c r="B1131" s="44" t="str">
        <f t="shared" si="35"/>
        <v>　</v>
      </c>
      <c r="T1131" s="16"/>
      <c r="W1131" s="16"/>
      <c r="X1131" s="36"/>
    </row>
    <row r="1132" spans="1:25" x14ac:dyDescent="0.25">
      <c r="A1132" s="44">
        <f t="shared" si="34"/>
        <v>0</v>
      </c>
      <c r="B1132" s="44" t="str">
        <f t="shared" si="35"/>
        <v>　</v>
      </c>
    </row>
    <row r="1133" spans="1:25" x14ac:dyDescent="0.25">
      <c r="A1133" s="44">
        <f t="shared" si="34"/>
        <v>0</v>
      </c>
      <c r="B1133" s="44" t="str">
        <f t="shared" si="35"/>
        <v>　</v>
      </c>
    </row>
    <row r="1134" spans="1:25" x14ac:dyDescent="0.25">
      <c r="A1134" s="44">
        <f t="shared" si="34"/>
        <v>0</v>
      </c>
      <c r="B1134" s="44" t="str">
        <f t="shared" si="35"/>
        <v>　</v>
      </c>
    </row>
    <row r="1135" spans="1:25" x14ac:dyDescent="0.25">
      <c r="A1135" s="44">
        <f t="shared" si="34"/>
        <v>0</v>
      </c>
      <c r="B1135" s="44" t="str">
        <f t="shared" si="35"/>
        <v>　</v>
      </c>
      <c r="W1135" s="16"/>
      <c r="X1135" s="36"/>
      <c r="Y1135" s="16"/>
    </row>
    <row r="1136" spans="1:25" x14ac:dyDescent="0.25">
      <c r="A1136" s="44">
        <f t="shared" si="34"/>
        <v>0</v>
      </c>
      <c r="B1136" s="44" t="str">
        <f t="shared" si="35"/>
        <v>　</v>
      </c>
    </row>
    <row r="1137" spans="1:25" x14ac:dyDescent="0.25">
      <c r="A1137" s="44">
        <f t="shared" si="34"/>
        <v>0</v>
      </c>
      <c r="B1137" s="44" t="str">
        <f t="shared" si="35"/>
        <v>　</v>
      </c>
      <c r="W1137" s="16"/>
    </row>
    <row r="1138" spans="1:25" x14ac:dyDescent="0.25">
      <c r="A1138" s="44">
        <f t="shared" si="34"/>
        <v>0</v>
      </c>
      <c r="B1138" s="44" t="str">
        <f t="shared" si="35"/>
        <v>　</v>
      </c>
    </row>
    <row r="1139" spans="1:25" x14ac:dyDescent="0.25">
      <c r="A1139" s="44">
        <f t="shared" si="34"/>
        <v>0</v>
      </c>
      <c r="B1139" s="44" t="str">
        <f t="shared" si="35"/>
        <v>　</v>
      </c>
      <c r="W1139" s="16"/>
      <c r="X1139" s="36"/>
      <c r="Y1139" s="16"/>
    </row>
    <row r="1140" spans="1:25" x14ac:dyDescent="0.25">
      <c r="A1140" s="44">
        <f t="shared" si="34"/>
        <v>0</v>
      </c>
      <c r="B1140" s="44" t="str">
        <f t="shared" si="35"/>
        <v>　</v>
      </c>
    </row>
    <row r="1141" spans="1:25" x14ac:dyDescent="0.25">
      <c r="A1141" s="44">
        <f t="shared" si="34"/>
        <v>0</v>
      </c>
      <c r="B1141" s="44" t="str">
        <f t="shared" si="35"/>
        <v>　</v>
      </c>
    </row>
    <row r="1142" spans="1:25" x14ac:dyDescent="0.25">
      <c r="A1142" s="44">
        <f t="shared" si="34"/>
        <v>0</v>
      </c>
      <c r="B1142" s="44" t="str">
        <f t="shared" si="35"/>
        <v>　</v>
      </c>
    </row>
    <row r="1143" spans="1:25" x14ac:dyDescent="0.25">
      <c r="A1143" s="44">
        <f t="shared" si="34"/>
        <v>0</v>
      </c>
      <c r="B1143" s="44" t="str">
        <f t="shared" si="35"/>
        <v>　</v>
      </c>
    </row>
    <row r="1144" spans="1:25" x14ac:dyDescent="0.25">
      <c r="A1144" s="44">
        <f t="shared" si="34"/>
        <v>0</v>
      </c>
      <c r="B1144" s="44" t="str">
        <f t="shared" si="35"/>
        <v>　</v>
      </c>
    </row>
    <row r="1145" spans="1:25" x14ac:dyDescent="0.25">
      <c r="A1145" s="44">
        <f t="shared" si="34"/>
        <v>0</v>
      </c>
      <c r="B1145" s="44" t="str">
        <f t="shared" si="35"/>
        <v>　</v>
      </c>
      <c r="T1145" s="16"/>
      <c r="W1145" s="16"/>
      <c r="X1145" s="36"/>
    </row>
    <row r="1146" spans="1:25" x14ac:dyDescent="0.25">
      <c r="A1146" s="44">
        <f t="shared" si="34"/>
        <v>0</v>
      </c>
      <c r="B1146" s="44" t="str">
        <f t="shared" si="35"/>
        <v>　</v>
      </c>
    </row>
    <row r="1147" spans="1:25" x14ac:dyDescent="0.25">
      <c r="A1147" s="44">
        <f t="shared" si="34"/>
        <v>0</v>
      </c>
      <c r="B1147" s="44" t="str">
        <f t="shared" si="35"/>
        <v>　</v>
      </c>
    </row>
    <row r="1148" spans="1:25" x14ac:dyDescent="0.25">
      <c r="A1148" s="44">
        <f t="shared" si="34"/>
        <v>0</v>
      </c>
      <c r="B1148" s="44" t="str">
        <f t="shared" si="35"/>
        <v>　</v>
      </c>
    </row>
    <row r="1149" spans="1:25" x14ac:dyDescent="0.25">
      <c r="A1149" s="44">
        <f t="shared" si="34"/>
        <v>0</v>
      </c>
      <c r="B1149" s="44" t="str">
        <f t="shared" si="35"/>
        <v>　</v>
      </c>
      <c r="W1149" s="16"/>
      <c r="X1149" s="36"/>
      <c r="Y1149" s="16"/>
    </row>
    <row r="1150" spans="1:25" x14ac:dyDescent="0.25">
      <c r="A1150" s="44">
        <f t="shared" si="34"/>
        <v>0</v>
      </c>
      <c r="B1150" s="44" t="str">
        <f t="shared" si="35"/>
        <v>　</v>
      </c>
      <c r="W1150" s="16"/>
      <c r="X1150" s="36"/>
    </row>
    <row r="1151" spans="1:25" x14ac:dyDescent="0.25">
      <c r="A1151" s="44">
        <f t="shared" si="34"/>
        <v>0</v>
      </c>
      <c r="B1151" s="44" t="str">
        <f t="shared" si="35"/>
        <v>　</v>
      </c>
    </row>
    <row r="1152" spans="1:25" x14ac:dyDescent="0.25">
      <c r="A1152" s="44">
        <f t="shared" si="34"/>
        <v>0</v>
      </c>
      <c r="B1152" s="44" t="str">
        <f t="shared" si="35"/>
        <v>　</v>
      </c>
    </row>
    <row r="1153" spans="1:23" x14ac:dyDescent="0.25">
      <c r="A1153" s="44">
        <f t="shared" si="34"/>
        <v>0</v>
      </c>
      <c r="B1153" s="44" t="str">
        <f t="shared" si="35"/>
        <v>　</v>
      </c>
    </row>
    <row r="1154" spans="1:23" x14ac:dyDescent="0.25">
      <c r="A1154" s="44">
        <f t="shared" si="34"/>
        <v>0</v>
      </c>
      <c r="B1154" s="44" t="str">
        <f t="shared" si="35"/>
        <v>　</v>
      </c>
    </row>
    <row r="1155" spans="1:23" x14ac:dyDescent="0.25">
      <c r="A1155" s="44">
        <f t="shared" ref="A1155:A1201" si="36">C1155</f>
        <v>0</v>
      </c>
      <c r="B1155" s="44" t="str">
        <f t="shared" ref="B1155:B1201" si="37">D1155&amp;"　"&amp;E1155</f>
        <v>　</v>
      </c>
    </row>
    <row r="1156" spans="1:23" x14ac:dyDescent="0.25">
      <c r="A1156" s="44">
        <f t="shared" si="36"/>
        <v>0</v>
      </c>
      <c r="B1156" s="44" t="str">
        <f t="shared" si="37"/>
        <v>　</v>
      </c>
    </row>
    <row r="1157" spans="1:23" x14ac:dyDescent="0.25">
      <c r="A1157" s="44">
        <f t="shared" si="36"/>
        <v>0</v>
      </c>
      <c r="B1157" s="44" t="str">
        <f t="shared" si="37"/>
        <v>　</v>
      </c>
    </row>
    <row r="1158" spans="1:23" x14ac:dyDescent="0.25">
      <c r="A1158" s="44">
        <f t="shared" si="36"/>
        <v>0</v>
      </c>
      <c r="B1158" s="44" t="str">
        <f t="shared" si="37"/>
        <v>　</v>
      </c>
    </row>
    <row r="1159" spans="1:23" x14ac:dyDescent="0.25">
      <c r="A1159" s="44">
        <f t="shared" si="36"/>
        <v>0</v>
      </c>
      <c r="B1159" s="44" t="str">
        <f t="shared" si="37"/>
        <v>　</v>
      </c>
    </row>
    <row r="1160" spans="1:23" x14ac:dyDescent="0.25">
      <c r="A1160" s="44">
        <f t="shared" si="36"/>
        <v>0</v>
      </c>
      <c r="B1160" s="44" t="str">
        <f t="shared" si="37"/>
        <v>　</v>
      </c>
    </row>
    <row r="1161" spans="1:23" x14ac:dyDescent="0.25">
      <c r="A1161" s="44">
        <f t="shared" si="36"/>
        <v>0</v>
      </c>
      <c r="B1161" s="44" t="str">
        <f t="shared" si="37"/>
        <v>　</v>
      </c>
    </row>
    <row r="1162" spans="1:23" x14ac:dyDescent="0.25">
      <c r="A1162" s="44">
        <f t="shared" si="36"/>
        <v>0</v>
      </c>
      <c r="B1162" s="44" t="str">
        <f t="shared" si="37"/>
        <v>　</v>
      </c>
      <c r="W1162" s="16"/>
    </row>
    <row r="1163" spans="1:23" x14ac:dyDescent="0.25">
      <c r="A1163" s="44">
        <f t="shared" si="36"/>
        <v>0</v>
      </c>
      <c r="B1163" s="44" t="str">
        <f t="shared" si="37"/>
        <v>　</v>
      </c>
    </row>
    <row r="1164" spans="1:23" x14ac:dyDescent="0.25">
      <c r="A1164" s="44">
        <f t="shared" si="36"/>
        <v>0</v>
      </c>
      <c r="B1164" s="44" t="str">
        <f t="shared" si="37"/>
        <v>　</v>
      </c>
    </row>
    <row r="1165" spans="1:23" x14ac:dyDescent="0.25">
      <c r="A1165" s="44">
        <f t="shared" si="36"/>
        <v>0</v>
      </c>
      <c r="B1165" s="44" t="str">
        <f t="shared" si="37"/>
        <v>　</v>
      </c>
    </row>
    <row r="1166" spans="1:23" x14ac:dyDescent="0.25">
      <c r="A1166" s="44">
        <f t="shared" si="36"/>
        <v>0</v>
      </c>
      <c r="B1166" s="44" t="str">
        <f t="shared" si="37"/>
        <v>　</v>
      </c>
    </row>
    <row r="1167" spans="1:23" x14ac:dyDescent="0.25">
      <c r="A1167" s="44">
        <f t="shared" si="36"/>
        <v>0</v>
      </c>
      <c r="B1167" s="44" t="str">
        <f t="shared" si="37"/>
        <v>　</v>
      </c>
    </row>
    <row r="1168" spans="1:23" x14ac:dyDescent="0.25">
      <c r="A1168" s="44">
        <f t="shared" si="36"/>
        <v>0</v>
      </c>
      <c r="B1168" s="44" t="str">
        <f t="shared" si="37"/>
        <v>　</v>
      </c>
    </row>
    <row r="1169" spans="1:24" x14ac:dyDescent="0.25">
      <c r="A1169" s="44">
        <f t="shared" si="36"/>
        <v>0</v>
      </c>
      <c r="B1169" s="44" t="str">
        <f t="shared" si="37"/>
        <v>　</v>
      </c>
    </row>
    <row r="1170" spans="1:24" x14ac:dyDescent="0.25">
      <c r="A1170" s="44">
        <f t="shared" si="36"/>
        <v>0</v>
      </c>
      <c r="B1170" s="44" t="str">
        <f t="shared" si="37"/>
        <v>　</v>
      </c>
    </row>
    <row r="1171" spans="1:24" x14ac:dyDescent="0.25">
      <c r="A1171" s="44">
        <f t="shared" si="36"/>
        <v>0</v>
      </c>
      <c r="B1171" s="44" t="str">
        <f t="shared" si="37"/>
        <v>　</v>
      </c>
      <c r="W1171" s="16"/>
      <c r="X1171" s="36"/>
    </row>
    <row r="1172" spans="1:24" x14ac:dyDescent="0.25">
      <c r="A1172" s="44">
        <f t="shared" si="36"/>
        <v>0</v>
      </c>
      <c r="B1172" s="44" t="str">
        <f t="shared" si="37"/>
        <v>　</v>
      </c>
    </row>
    <row r="1173" spans="1:24" x14ac:dyDescent="0.25">
      <c r="A1173" s="44">
        <f t="shared" si="36"/>
        <v>0</v>
      </c>
      <c r="B1173" s="44" t="str">
        <f t="shared" si="37"/>
        <v>　</v>
      </c>
    </row>
    <row r="1174" spans="1:24" x14ac:dyDescent="0.25">
      <c r="A1174" s="44">
        <f t="shared" si="36"/>
        <v>0</v>
      </c>
      <c r="B1174" s="44" t="str">
        <f t="shared" si="37"/>
        <v>　</v>
      </c>
      <c r="T1174" s="16"/>
    </row>
    <row r="1175" spans="1:24" x14ac:dyDescent="0.25">
      <c r="A1175" s="44">
        <f t="shared" si="36"/>
        <v>0</v>
      </c>
      <c r="B1175" s="44" t="str">
        <f t="shared" si="37"/>
        <v>　</v>
      </c>
    </row>
    <row r="1176" spans="1:24" x14ac:dyDescent="0.25">
      <c r="A1176" s="44">
        <f t="shared" si="36"/>
        <v>0</v>
      </c>
      <c r="B1176" s="44" t="str">
        <f t="shared" si="37"/>
        <v>　</v>
      </c>
    </row>
    <row r="1177" spans="1:24" x14ac:dyDescent="0.25">
      <c r="A1177" s="44">
        <f t="shared" si="36"/>
        <v>0</v>
      </c>
      <c r="B1177" s="44" t="str">
        <f t="shared" si="37"/>
        <v>　</v>
      </c>
      <c r="T1177" s="16"/>
    </row>
    <row r="1178" spans="1:24" x14ac:dyDescent="0.25">
      <c r="A1178" s="44">
        <f t="shared" si="36"/>
        <v>0</v>
      </c>
      <c r="B1178" s="44" t="str">
        <f t="shared" si="37"/>
        <v>　</v>
      </c>
    </row>
    <row r="1179" spans="1:24" x14ac:dyDescent="0.25">
      <c r="A1179" s="44">
        <f t="shared" si="36"/>
        <v>0</v>
      </c>
      <c r="B1179" s="44" t="str">
        <f t="shared" si="37"/>
        <v>　</v>
      </c>
    </row>
    <row r="1180" spans="1:24" x14ac:dyDescent="0.25">
      <c r="A1180" s="44">
        <f t="shared" si="36"/>
        <v>0</v>
      </c>
      <c r="B1180" s="44" t="str">
        <f t="shared" si="37"/>
        <v>　</v>
      </c>
    </row>
    <row r="1181" spans="1:24" x14ac:dyDescent="0.25">
      <c r="A1181" s="44">
        <f t="shared" si="36"/>
        <v>0</v>
      </c>
      <c r="B1181" s="44" t="str">
        <f t="shared" si="37"/>
        <v>　</v>
      </c>
      <c r="T1181" s="16"/>
    </row>
    <row r="1182" spans="1:24" x14ac:dyDescent="0.25">
      <c r="A1182" s="44">
        <f t="shared" si="36"/>
        <v>0</v>
      </c>
      <c r="B1182" s="44" t="str">
        <f t="shared" si="37"/>
        <v>　</v>
      </c>
    </row>
    <row r="1183" spans="1:24" x14ac:dyDescent="0.25">
      <c r="A1183" s="44">
        <f t="shared" si="36"/>
        <v>0</v>
      </c>
      <c r="B1183" s="44" t="str">
        <f t="shared" si="37"/>
        <v>　</v>
      </c>
    </row>
    <row r="1184" spans="1:24" x14ac:dyDescent="0.25">
      <c r="A1184" s="44">
        <f t="shared" si="36"/>
        <v>0</v>
      </c>
      <c r="B1184" s="44" t="str">
        <f t="shared" si="37"/>
        <v>　</v>
      </c>
      <c r="T1184" s="16"/>
      <c r="W1184" s="16"/>
      <c r="X1184" s="36"/>
    </row>
    <row r="1185" spans="1:25" x14ac:dyDescent="0.25">
      <c r="A1185" s="44">
        <f t="shared" si="36"/>
        <v>0</v>
      </c>
      <c r="B1185" s="44" t="str">
        <f t="shared" si="37"/>
        <v>　</v>
      </c>
      <c r="T1185" s="16"/>
      <c r="W1185" s="16"/>
      <c r="X1185" s="36"/>
    </row>
    <row r="1186" spans="1:25" x14ac:dyDescent="0.25">
      <c r="A1186" s="44">
        <f t="shared" si="36"/>
        <v>0</v>
      </c>
      <c r="B1186" s="44" t="str">
        <f t="shared" si="37"/>
        <v>　</v>
      </c>
    </row>
    <row r="1187" spans="1:25" x14ac:dyDescent="0.25">
      <c r="A1187" s="44">
        <f t="shared" si="36"/>
        <v>0</v>
      </c>
      <c r="B1187" s="44" t="str">
        <f t="shared" si="37"/>
        <v>　</v>
      </c>
    </row>
    <row r="1188" spans="1:25" x14ac:dyDescent="0.25">
      <c r="A1188" s="44">
        <f t="shared" si="36"/>
        <v>0</v>
      </c>
      <c r="B1188" s="44" t="str">
        <f t="shared" si="37"/>
        <v>　</v>
      </c>
    </row>
    <row r="1189" spans="1:25" x14ac:dyDescent="0.25">
      <c r="A1189" s="44">
        <f t="shared" si="36"/>
        <v>0</v>
      </c>
      <c r="B1189" s="44" t="str">
        <f t="shared" si="37"/>
        <v>　</v>
      </c>
    </row>
    <row r="1190" spans="1:25" x14ac:dyDescent="0.25">
      <c r="A1190" s="44">
        <f t="shared" si="36"/>
        <v>0</v>
      </c>
      <c r="B1190" s="44" t="str">
        <f t="shared" si="37"/>
        <v>　</v>
      </c>
      <c r="W1190" s="16"/>
      <c r="X1190" s="36"/>
    </row>
    <row r="1191" spans="1:25" x14ac:dyDescent="0.25">
      <c r="A1191" s="44">
        <f t="shared" si="36"/>
        <v>0</v>
      </c>
      <c r="B1191" s="44" t="str">
        <f t="shared" si="37"/>
        <v>　</v>
      </c>
    </row>
    <row r="1192" spans="1:25" x14ac:dyDescent="0.25">
      <c r="A1192" s="44">
        <f t="shared" si="36"/>
        <v>0</v>
      </c>
      <c r="B1192" s="44" t="str">
        <f t="shared" si="37"/>
        <v>　</v>
      </c>
    </row>
    <row r="1193" spans="1:25" x14ac:dyDescent="0.25">
      <c r="A1193" s="44">
        <f t="shared" si="36"/>
        <v>0</v>
      </c>
      <c r="B1193" s="44" t="str">
        <f t="shared" si="37"/>
        <v>　</v>
      </c>
    </row>
    <row r="1194" spans="1:25" x14ac:dyDescent="0.25">
      <c r="A1194" s="44">
        <f t="shared" si="36"/>
        <v>0</v>
      </c>
      <c r="B1194" s="44" t="str">
        <f t="shared" si="37"/>
        <v>　</v>
      </c>
      <c r="W1194" s="16"/>
      <c r="X1194" s="36"/>
      <c r="Y1194" s="16"/>
    </row>
    <row r="1195" spans="1:25" x14ac:dyDescent="0.25">
      <c r="A1195" s="44">
        <f t="shared" si="36"/>
        <v>0</v>
      </c>
      <c r="B1195" s="44" t="str">
        <f t="shared" si="37"/>
        <v>　</v>
      </c>
    </row>
    <row r="1196" spans="1:25" x14ac:dyDescent="0.25">
      <c r="A1196" s="44">
        <f t="shared" si="36"/>
        <v>0</v>
      </c>
      <c r="B1196" s="44" t="str">
        <f t="shared" si="37"/>
        <v>　</v>
      </c>
    </row>
    <row r="1197" spans="1:25" x14ac:dyDescent="0.25">
      <c r="A1197" s="44">
        <f t="shared" si="36"/>
        <v>0</v>
      </c>
      <c r="B1197" s="44" t="str">
        <f t="shared" si="37"/>
        <v>　</v>
      </c>
    </row>
    <row r="1198" spans="1:25" x14ac:dyDescent="0.25">
      <c r="A1198" s="44">
        <f t="shared" si="36"/>
        <v>0</v>
      </c>
      <c r="B1198" s="44" t="str">
        <f t="shared" si="37"/>
        <v>　</v>
      </c>
    </row>
    <row r="1199" spans="1:25" x14ac:dyDescent="0.25">
      <c r="A1199" s="44">
        <f t="shared" si="36"/>
        <v>0</v>
      </c>
      <c r="B1199" s="44" t="str">
        <f t="shared" si="37"/>
        <v>　</v>
      </c>
    </row>
    <row r="1200" spans="1:25" x14ac:dyDescent="0.25">
      <c r="A1200" s="44">
        <f t="shared" si="36"/>
        <v>0</v>
      </c>
      <c r="B1200" s="44" t="str">
        <f t="shared" si="37"/>
        <v>　</v>
      </c>
      <c r="T1200" s="16"/>
      <c r="W1200" s="16"/>
      <c r="X1200" s="36"/>
    </row>
    <row r="1201" spans="1:2" x14ac:dyDescent="0.25">
      <c r="A1201" s="44">
        <f t="shared" si="36"/>
        <v>0</v>
      </c>
      <c r="B1201" s="44" t="str">
        <f t="shared" si="37"/>
        <v>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使い方</vt:lpstr>
      <vt:lpstr>申込の仕方</vt:lpstr>
      <vt:lpstr>参加数一覧</vt:lpstr>
      <vt:lpstr>中学男子</vt:lpstr>
      <vt:lpstr>中学女子</vt:lpstr>
      <vt:lpstr>一般男子</vt:lpstr>
      <vt:lpstr>一般女子</vt:lpstr>
      <vt:lpstr>data</vt:lpstr>
      <vt:lpstr>一般女子!Print_Area</vt:lpstr>
      <vt:lpstr>一般男子!Print_Area</vt:lpstr>
      <vt:lpstr>参加数一覧!Print_Area</vt:lpstr>
      <vt:lpstr>中学女子!Print_Area</vt:lpstr>
      <vt:lpstr>中学男子!Print_Area</vt:lpstr>
      <vt:lpstr>一般女子!Print_Titles</vt:lpstr>
      <vt:lpstr>一般男子!Print_Titles</vt:lpstr>
      <vt:lpstr>中学女子!Print_Titles</vt:lpstr>
      <vt:lpstr>中学男子!Print_Titles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Sonoda Akihiko</dc:creator>
  <cp:lastModifiedBy>毅 川見</cp:lastModifiedBy>
  <cp:lastPrinted>2025-07-26T01:25:01Z</cp:lastPrinted>
  <dcterms:created xsi:type="dcterms:W3CDTF">2000-04-12T03:42:47Z</dcterms:created>
  <dcterms:modified xsi:type="dcterms:W3CDTF">2025-08-22T05:28:55Z</dcterms:modified>
</cp:coreProperties>
</file>